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900" sheetId="1" r:id="rId1"/>
  </sheets>
  <definedNames>
    <definedName name="_xlnm.Print_Area" localSheetId="0">'900'!$A$1:$FH$217</definedName>
  </definedNames>
  <calcPr fullCalcOnLoad="1"/>
</workbook>
</file>

<file path=xl/sharedStrings.xml><?xml version="1.0" encoding="utf-8"?>
<sst xmlns="http://schemas.openxmlformats.org/spreadsheetml/2006/main" count="755" uniqueCount="274">
  <si>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</si>
  <si>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</si>
  <si>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</si>
  <si>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</si>
  <si>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</si>
  <si>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</si>
  <si>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</si>
  <si>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</si>
  <si>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</si>
  <si>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</si>
  <si>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</si>
  <si>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</si>
  <si>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</si>
  <si>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</si>
  <si>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</si>
  <si>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</si>
  <si>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</si>
  <si>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</si>
  <si>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</si>
  <si>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</si>
  <si>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</si>
  <si>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</si>
  <si>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</si>
  <si>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</si>
  <si>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</si>
  <si>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</si>
  <si>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</si>
  <si>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</si>
  <si>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</si>
  <si>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</si>
  <si>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</si>
  <si>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</si>
  <si>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</si>
  <si>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</si>
  <si>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</si>
  <si>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</si>
  <si>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</si>
  <si>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</si>
  <si>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</si>
  <si>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</si>
  <si>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</si>
  <si>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</si>
  <si>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</si>
  <si>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</si>
  <si>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</si>
  <si>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</si>
  <si>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</si>
  <si>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</si>
  <si>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</si>
  <si>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</si>
  <si>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</si>
  <si>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</si>
  <si>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</si>
  <si>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</si>
  <si>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</si>
  <si>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</si>
  <si>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</si>
  <si>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</si>
  <si>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</si>
  <si>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</si>
  <si>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</si>
  <si>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</si>
  <si>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</si>
  <si>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</si>
  <si>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</si>
  <si>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</si>
  <si>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</si>
  <si>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</si>
  <si>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</si>
  <si>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</si>
  <si>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</si>
  <si>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</si>
  <si>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</si>
  <si>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</si>
  <si>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</si>
  <si>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</si>
  <si>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</si>
  <si>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</si>
  <si>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</si>
  <si>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</si>
  <si>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</si>
  <si>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</si>
  <si>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102</t>
  </si>
  <si>
    <t>103</t>
  </si>
  <si>
    <t>104</t>
  </si>
  <si>
    <t>Форма 0503737 с. 2</t>
  </si>
  <si>
    <t>2. Расходы учреждения</t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</si>
  <si>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</si>
  <si>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</si>
  <si>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</si>
  <si>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</si>
  <si>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</si>
  <si>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</si>
  <si>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</si>
  <si>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</si>
  <si>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</si>
  <si>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</si>
  <si>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</si>
  <si>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</si>
  <si>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</si>
  <si>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</si>
  <si>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</si>
  <si>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</si>
  <si>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</si>
  <si>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</si>
  <si>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</si>
  <si>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</si>
  <si>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</si>
  <si>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</si>
  <si>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</si>
  <si>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</si>
  <si>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</si>
  <si>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</si>
  <si>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</si>
  <si>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</si>
  <si>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</si>
  <si>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</si>
  <si>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</si>
  <si>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</si>
  <si>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</si>
  <si>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</si>
  <si>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</si>
  <si>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</si>
  <si>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</si>
  <si>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</si>
  <si>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</si>
  <si>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</si>
  <si>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</si>
  <si>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</si>
  <si>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</si>
  <si>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</si>
  <si>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</si>
  <si>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</si>
  <si>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</si>
  <si>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</si>
  <si>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</si>
  <si>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</si>
  <si>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</si>
  <si>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</si>
  <si>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</si>
  <si>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</si>
  <si>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</si>
  <si>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</si>
  <si>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</si>
  <si>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</si>
  <si>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</si>
  <si>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</si>
  <si>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</si>
  <si>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</si>
  <si>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</si>
  <si>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</si>
  <si>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</si>
  <si>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</si>
  <si>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</si>
  <si>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</si>
  <si>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</si>
  <si>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</si>
  <si>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</si>
  <si>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</si>
  <si>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</si>
  <si>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</si>
  <si>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</si>
  <si>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</si>
  <si>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</si>
  <si>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</si>
  <si>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</si>
  <si>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</si>
  <si>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</si>
  <si>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</si>
  <si>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</si>
  <si>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</si>
  <si>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</si>
  <si>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</si>
  <si>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</si>
  <si>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</si>
  <si>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</si>
  <si>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</si>
  <si>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</si>
  <si>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</si>
  <si>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</si>
  <si>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t xml:space="preserve">Внутренние источники </t>
  </si>
  <si>
    <t>521</t>
  </si>
  <si>
    <t>510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</si>
  <si>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</si>
  <si>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</si>
  <si>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</si>
  <si>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</si>
  <si>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</si>
  <si>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</si>
  <si>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</si>
  <si>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</si>
  <si>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</si>
  <si>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</si>
  <si>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</si>
  <si>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</si>
  <si>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</si>
  <si>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</si>
  <si>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</si>
  <si>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</si>
  <si>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</si>
  <si>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</si>
  <si>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</si>
  <si>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</si>
  <si>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</si>
  <si>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</si>
  <si>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</si>
  <si>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</si>
  <si>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</si>
  <si>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</si>
  <si>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</si>
  <si>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</si>
  <si>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</si>
  <si>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</si>
  <si>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</si>
  <si>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</si>
  <si>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</si>
  <si>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</si>
  <si>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</si>
  <si>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</si>
  <si>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</si>
  <si>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</si>
  <si>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</si>
  <si>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</si>
  <si>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</si>
  <si>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</si>
  <si>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</si>
  <si>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</si>
  <si>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</si>
  <si>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</si>
  <si>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</si>
  <si>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</si>
  <si>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</si>
  <si>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</si>
  <si>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</si>
  <si>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</si>
  <si>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</si>
  <si>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</si>
  <si>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>Результат исполнения (дефицит/профицит)</t>
  </si>
  <si>
    <t>031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</si>
  <si>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730 + 
стр. 820 + стр. 830)</t>
    </r>
  </si>
  <si>
    <t>курсовая разница</t>
  </si>
  <si>
    <t>погашение заимствований от резидентов</t>
  </si>
  <si>
    <t>по ОКТМО</t>
  </si>
  <si>
    <t>субсидии</t>
  </si>
  <si>
    <t>субсидии на осуществление капитальных вложений</t>
  </si>
  <si>
    <t>иные трансферты</t>
  </si>
  <si>
    <t>иные прочие доходы</t>
  </si>
  <si>
    <t>(в ред. Приказов Минфина России от 26.10.2012 № 139н, от 29.12.2014 № 172н, от 20.03.2015 № 43н))</t>
  </si>
  <si>
    <t>Возвраты расходов и выплат обеспечений прошлых лет (стр. 300 (гр. 5 - 9) = стр. 900 (гр. 4 - 8)</t>
  </si>
  <si>
    <t>4. Сведения о возврате расходов и выплат обеспечения прошлых лет</t>
  </si>
  <si>
    <t>из них по кодам аналитики:</t>
  </si>
  <si>
    <t>900</t>
  </si>
  <si>
    <t>Возвращено расходов и обеспечений прошлых лет, всего</t>
  </si>
  <si>
    <t>Код 
строки</t>
  </si>
  <si>
    <t>Код 
аналитики</t>
  </si>
  <si>
    <t>Произведено возвратов</t>
  </si>
  <si>
    <t>субсидия на выполнение государственного (муниципального) задания (код вида - 4)</t>
  </si>
  <si>
    <t>Расходы - всего</t>
  </si>
  <si>
    <t>ОО</t>
  </si>
  <si>
    <t>ФК</t>
  </si>
  <si>
    <t>11</t>
  </si>
  <si>
    <t>ОО-06</t>
  </si>
  <si>
    <t>ОО-08</t>
  </si>
  <si>
    <t>МТ</t>
  </si>
  <si>
    <t>Доходы - всего</t>
  </si>
  <si>
    <t>О.В.Курдова</t>
  </si>
  <si>
    <t>гл.бухгалтер</t>
  </si>
  <si>
    <t>01</t>
  </si>
  <si>
    <t>МБДОУ детский сад "Улыбка"</t>
  </si>
  <si>
    <t>89202854</t>
  </si>
  <si>
    <t>М.Н.Трофина</t>
  </si>
  <si>
    <t>января</t>
  </si>
  <si>
    <t>16</t>
  </si>
  <si>
    <t>01.01.2016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</si>
</sst>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" fontId="1" fillId="5" borderId="10" xfId="0" applyNumberFormat="1" applyFont="1" applyFill="1" applyBorder="1" applyAlignment="1">
      <alignment horizontal="center"/>
    </xf>
    <xf numFmtId="4" fontId="1" fillId="5" borderId="11" xfId="0" applyNumberFormat="1" applyFont="1" applyFill="1" applyBorder="1" applyAlignment="1">
      <alignment horizontal="center"/>
    </xf>
    <xf numFmtId="4" fontId="1" fillId="5" borderId="12" xfId="0" applyNumberFormat="1" applyFont="1" applyFill="1" applyBorder="1" applyAlignment="1">
      <alignment horizontal="center"/>
    </xf>
    <xf numFmtId="4" fontId="1" fillId="5" borderId="1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left" wrapText="1" indent="2"/>
    </xf>
    <xf numFmtId="49" fontId="1" fillId="0" borderId="1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4" fillId="5" borderId="10" xfId="0" applyNumberFormat="1" applyFont="1" applyFill="1" applyBorder="1" applyAlignment="1">
      <alignment horizontal="center"/>
    </xf>
    <xf numFmtId="4" fontId="4" fillId="5" borderId="11" xfId="0" applyNumberFormat="1" applyFont="1" applyFill="1" applyBorder="1" applyAlignment="1">
      <alignment horizontal="center"/>
    </xf>
    <xf numFmtId="4" fontId="4" fillId="5" borderId="12" xfId="0" applyNumberFormat="1" applyFont="1" applyFill="1" applyBorder="1" applyAlignment="1">
      <alignment horizontal="center"/>
    </xf>
    <xf numFmtId="4" fontId="4" fillId="5" borderId="13" xfId="0" applyNumberFormat="1" applyFont="1" applyFill="1" applyBorder="1" applyAlignment="1">
      <alignment horizontal="center"/>
    </xf>
    <xf numFmtId="0" fontId="4" fillId="5" borderId="14" xfId="0" applyFont="1" applyFill="1" applyBorder="1" applyAlignment="1">
      <alignment horizontal="left" wrapText="1" indent="2"/>
    </xf>
    <xf numFmtId="49" fontId="4" fillId="5" borderId="15" xfId="0" applyNumberFormat="1" applyFont="1" applyFill="1" applyBorder="1" applyAlignment="1">
      <alignment horizontal="center"/>
    </xf>
    <xf numFmtId="49" fontId="4" fillId="5" borderId="11" xfId="0" applyNumberFormat="1" applyFont="1" applyFill="1" applyBorder="1" applyAlignment="1">
      <alignment horizontal="center"/>
    </xf>
    <xf numFmtId="49" fontId="4" fillId="5" borderId="12" xfId="0" applyNumberFormat="1" applyFont="1" applyFill="1" applyBorder="1" applyAlignment="1">
      <alignment horizontal="center"/>
    </xf>
    <xf numFmtId="49" fontId="4" fillId="5" borderId="10" xfId="0" applyNumberFormat="1" applyFont="1" applyFill="1" applyBorder="1" applyAlignment="1">
      <alignment horizontal="center"/>
    </xf>
    <xf numFmtId="4" fontId="4" fillId="5" borderId="16" xfId="0" applyNumberFormat="1" applyFont="1" applyFill="1" applyBorder="1" applyAlignment="1">
      <alignment horizontal="center"/>
    </xf>
    <xf numFmtId="4" fontId="4" fillId="5" borderId="17" xfId="0" applyNumberFormat="1" applyFont="1" applyFill="1" applyBorder="1" applyAlignment="1">
      <alignment horizontal="center"/>
    </xf>
    <xf numFmtId="4" fontId="4" fillId="5" borderId="18" xfId="0" applyNumberFormat="1" applyFont="1" applyFill="1" applyBorder="1" applyAlignment="1">
      <alignment horizontal="center"/>
    </xf>
    <xf numFmtId="0" fontId="4" fillId="5" borderId="19" xfId="0" applyFont="1" applyFill="1" applyBorder="1" applyAlignment="1">
      <alignment horizontal="left" wrapText="1" indent="2"/>
    </xf>
    <xf numFmtId="4" fontId="1" fillId="5" borderId="20" xfId="0" applyNumberFormat="1" applyFont="1" applyFill="1" applyBorder="1" applyAlignment="1">
      <alignment horizontal="center"/>
    </xf>
    <xf numFmtId="4" fontId="1" fillId="5" borderId="21" xfId="0" applyNumberFormat="1" applyFont="1" applyFill="1" applyBorder="1" applyAlignment="1">
      <alignment horizontal="center"/>
    </xf>
    <xf numFmtId="4" fontId="1" fillId="5" borderId="22" xfId="0" applyNumberFormat="1" applyFont="1" applyFill="1" applyBorder="1" applyAlignment="1">
      <alignment horizontal="center"/>
    </xf>
    <xf numFmtId="4" fontId="4" fillId="5" borderId="23" xfId="0" applyNumberFormat="1" applyFont="1" applyFill="1" applyBorder="1" applyAlignment="1">
      <alignment horizontal="center"/>
    </xf>
    <xf numFmtId="4" fontId="4" fillId="5" borderId="20" xfId="0" applyNumberFormat="1" applyFont="1" applyFill="1" applyBorder="1" applyAlignment="1">
      <alignment horizontal="center"/>
    </xf>
    <xf numFmtId="4" fontId="4" fillId="5" borderId="21" xfId="0" applyNumberFormat="1" applyFont="1" applyFill="1" applyBorder="1" applyAlignment="1">
      <alignment horizontal="center"/>
    </xf>
    <xf numFmtId="4" fontId="4" fillId="5" borderId="22" xfId="0" applyNumberFormat="1" applyFont="1" applyFill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" fontId="1" fillId="5" borderId="25" xfId="0" applyNumberFormat="1" applyFont="1" applyFill="1" applyBorder="1" applyAlignment="1">
      <alignment horizontal="center"/>
    </xf>
    <xf numFmtId="4" fontId="1" fillId="5" borderId="26" xfId="0" applyNumberFormat="1" applyFont="1" applyFill="1" applyBorder="1" applyAlignment="1">
      <alignment horizontal="center"/>
    </xf>
    <xf numFmtId="4" fontId="1" fillId="5" borderId="27" xfId="0" applyNumberFormat="1" applyFont="1" applyFill="1" applyBorder="1" applyAlignment="1">
      <alignment horizontal="center"/>
    </xf>
    <xf numFmtId="0" fontId="1" fillId="0" borderId="28" xfId="0" applyFont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 vertical="center" wrapText="1" indent="2"/>
    </xf>
    <xf numFmtId="4" fontId="1" fillId="5" borderId="16" xfId="0" applyNumberFormat="1" applyFont="1" applyFill="1" applyBorder="1" applyAlignment="1">
      <alignment horizontal="center"/>
    </xf>
    <xf numFmtId="4" fontId="1" fillId="5" borderId="17" xfId="0" applyNumberFormat="1" applyFont="1" applyFill="1" applyBorder="1" applyAlignment="1">
      <alignment horizontal="center"/>
    </xf>
    <xf numFmtId="4" fontId="1" fillId="5" borderId="23" xfId="0" applyNumberFormat="1" applyFont="1" applyFill="1" applyBorder="1" applyAlignment="1">
      <alignment horizontal="center"/>
    </xf>
    <xf numFmtId="4" fontId="1" fillId="5" borderId="18" xfId="0" applyNumberFormat="1" applyFont="1" applyFill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" fontId="4" fillId="17" borderId="20" xfId="0" applyNumberFormat="1" applyFont="1" applyFill="1" applyBorder="1" applyAlignment="1">
      <alignment horizontal="center"/>
    </xf>
    <xf numFmtId="4" fontId="4" fillId="17" borderId="21" xfId="0" applyNumberFormat="1" applyFont="1" applyFill="1" applyBorder="1" applyAlignment="1">
      <alignment horizontal="center"/>
    </xf>
    <xf numFmtId="4" fontId="4" fillId="17" borderId="22" xfId="0" applyNumberFormat="1" applyFont="1" applyFill="1" applyBorder="1" applyAlignment="1">
      <alignment horizontal="center"/>
    </xf>
    <xf numFmtId="4" fontId="1" fillId="5" borderId="31" xfId="0" applyNumberFormat="1" applyFont="1" applyFill="1" applyBorder="1" applyAlignment="1">
      <alignment horizontal="center"/>
    </xf>
    <xf numFmtId="4" fontId="4" fillId="17" borderId="32" xfId="0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left" indent="7"/>
    </xf>
    <xf numFmtId="49" fontId="1" fillId="0" borderId="3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8" fillId="17" borderId="35" xfId="0" applyFont="1" applyFill="1" applyBorder="1" applyAlignment="1">
      <alignment horizontal="left" wrapText="1" indent="1"/>
    </xf>
    <xf numFmtId="49" fontId="4" fillId="17" borderId="24" xfId="0" applyNumberFormat="1" applyFont="1" applyFill="1" applyBorder="1" applyAlignment="1">
      <alignment horizontal="center"/>
    </xf>
    <xf numFmtId="49" fontId="4" fillId="17" borderId="21" xfId="0" applyNumberFormat="1" applyFont="1" applyFill="1" applyBorder="1" applyAlignment="1">
      <alignment horizontal="center"/>
    </xf>
    <xf numFmtId="49" fontId="4" fillId="17" borderId="22" xfId="0" applyNumberFormat="1" applyFont="1" applyFill="1" applyBorder="1" applyAlignment="1">
      <alignment horizontal="center"/>
    </xf>
    <xf numFmtId="49" fontId="4" fillId="17" borderId="20" xfId="0" applyNumberFormat="1" applyFont="1" applyFill="1" applyBorder="1" applyAlignment="1">
      <alignment horizontal="center"/>
    </xf>
    <xf numFmtId="0" fontId="4" fillId="5" borderId="33" xfId="0" applyFont="1" applyFill="1" applyBorder="1" applyAlignment="1">
      <alignment horizontal="left" indent="7"/>
    </xf>
    <xf numFmtId="0" fontId="4" fillId="5" borderId="36" xfId="0" applyFont="1" applyFill="1" applyBorder="1" applyAlignment="1">
      <alignment horizontal="left" indent="7"/>
    </xf>
    <xf numFmtId="49" fontId="4" fillId="5" borderId="34" xfId="0" applyNumberFormat="1" applyFont="1" applyFill="1" applyBorder="1" applyAlignment="1">
      <alignment horizontal="center"/>
    </xf>
    <xf numFmtId="49" fontId="4" fillId="5" borderId="17" xfId="0" applyNumberFormat="1" applyFont="1" applyFill="1" applyBorder="1" applyAlignment="1">
      <alignment horizontal="center"/>
    </xf>
    <xf numFmtId="49" fontId="4" fillId="5" borderId="23" xfId="0" applyNumberFormat="1" applyFont="1" applyFill="1" applyBorder="1" applyAlignment="1">
      <alignment horizontal="center"/>
    </xf>
    <xf numFmtId="49" fontId="4" fillId="5" borderId="16" xfId="0" applyNumberFormat="1" applyFont="1" applyFill="1" applyBorder="1" applyAlignment="1">
      <alignment horizontal="center"/>
    </xf>
    <xf numFmtId="4" fontId="4" fillId="17" borderId="16" xfId="0" applyNumberFormat="1" applyFont="1" applyFill="1" applyBorder="1" applyAlignment="1">
      <alignment horizontal="center"/>
    </xf>
    <xf numFmtId="4" fontId="4" fillId="17" borderId="17" xfId="0" applyNumberFormat="1" applyFont="1" applyFill="1" applyBorder="1" applyAlignment="1">
      <alignment horizontal="center"/>
    </xf>
    <xf numFmtId="4" fontId="4" fillId="17" borderId="23" xfId="0" applyNumberFormat="1" applyFont="1" applyFill="1" applyBorder="1" applyAlignment="1">
      <alignment horizontal="center"/>
    </xf>
    <xf numFmtId="4" fontId="4" fillId="17" borderId="10" xfId="0" applyNumberFormat="1" applyFont="1" applyFill="1" applyBorder="1" applyAlignment="1">
      <alignment horizontal="center"/>
    </xf>
    <xf numFmtId="4" fontId="4" fillId="17" borderId="11" xfId="0" applyNumberFormat="1" applyFont="1" applyFill="1" applyBorder="1" applyAlignment="1">
      <alignment horizontal="center"/>
    </xf>
    <xf numFmtId="4" fontId="4" fillId="17" borderId="12" xfId="0" applyNumberFormat="1" applyFont="1" applyFill="1" applyBorder="1" applyAlignment="1">
      <alignment horizontal="center"/>
    </xf>
    <xf numFmtId="4" fontId="4" fillId="17" borderId="18" xfId="0" applyNumberFormat="1" applyFont="1" applyFill="1" applyBorder="1" applyAlignment="1">
      <alignment horizontal="center"/>
    </xf>
    <xf numFmtId="4" fontId="4" fillId="17" borderId="13" xfId="0" applyNumberFormat="1" applyFont="1" applyFill="1" applyBorder="1" applyAlignment="1">
      <alignment horizontal="center"/>
    </xf>
    <xf numFmtId="0" fontId="8" fillId="17" borderId="14" xfId="0" applyFont="1" applyFill="1" applyBorder="1" applyAlignment="1">
      <alignment horizontal="left" wrapText="1" indent="1"/>
    </xf>
    <xf numFmtId="4" fontId="4" fillId="17" borderId="37" xfId="0" applyNumberFormat="1" applyFont="1" applyFill="1" applyBorder="1" applyAlignment="1">
      <alignment horizontal="center"/>
    </xf>
    <xf numFmtId="4" fontId="4" fillId="17" borderId="38" xfId="0" applyNumberFormat="1" applyFont="1" applyFill="1" applyBorder="1" applyAlignment="1">
      <alignment horizontal="center"/>
    </xf>
    <xf numFmtId="4" fontId="4" fillId="17" borderId="39" xfId="0" applyNumberFormat="1" applyFont="1" applyFill="1" applyBorder="1" applyAlignment="1">
      <alignment horizontal="center"/>
    </xf>
    <xf numFmtId="4" fontId="4" fillId="17" borderId="40" xfId="0" applyNumberFormat="1" applyFont="1" applyFill="1" applyBorder="1" applyAlignment="1">
      <alignment horizontal="center"/>
    </xf>
    <xf numFmtId="0" fontId="4" fillId="17" borderId="33" xfId="0" applyFont="1" applyFill="1" applyBorder="1" applyAlignment="1">
      <alignment horizontal="left" indent="7"/>
    </xf>
    <xf numFmtId="49" fontId="4" fillId="17" borderId="34" xfId="0" applyNumberFormat="1" applyFont="1" applyFill="1" applyBorder="1" applyAlignment="1">
      <alignment horizontal="center"/>
    </xf>
    <xf numFmtId="49" fontId="4" fillId="17" borderId="17" xfId="0" applyNumberFormat="1" applyFont="1" applyFill="1" applyBorder="1" applyAlignment="1">
      <alignment horizontal="center"/>
    </xf>
    <xf numFmtId="49" fontId="4" fillId="17" borderId="23" xfId="0" applyNumberFormat="1" applyFont="1" applyFill="1" applyBorder="1" applyAlignment="1">
      <alignment horizontal="center"/>
    </xf>
    <xf numFmtId="49" fontId="4" fillId="17" borderId="15" xfId="0" applyNumberFormat="1" applyFont="1" applyFill="1" applyBorder="1" applyAlignment="1">
      <alignment horizontal="center"/>
    </xf>
    <xf numFmtId="49" fontId="4" fillId="17" borderId="11" xfId="0" applyNumberFormat="1" applyFont="1" applyFill="1" applyBorder="1" applyAlignment="1">
      <alignment horizontal="center"/>
    </xf>
    <xf numFmtId="49" fontId="4" fillId="17" borderId="12" xfId="0" applyNumberFormat="1" applyFont="1" applyFill="1" applyBorder="1" applyAlignment="1">
      <alignment horizontal="center"/>
    </xf>
    <xf numFmtId="49" fontId="4" fillId="17" borderId="16" xfId="0" applyNumberFormat="1" applyFont="1" applyFill="1" applyBorder="1" applyAlignment="1">
      <alignment horizontal="center"/>
    </xf>
    <xf numFmtId="49" fontId="4" fillId="17" borderId="10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17" borderId="41" xfId="0" applyFont="1" applyFill="1" applyBorder="1" applyAlignment="1">
      <alignment horizontal="left" wrapText="1"/>
    </xf>
    <xf numFmtId="49" fontId="4" fillId="17" borderId="42" xfId="0" applyNumberFormat="1" applyFont="1" applyFill="1" applyBorder="1" applyAlignment="1">
      <alignment horizontal="center"/>
    </xf>
    <xf numFmtId="49" fontId="4" fillId="17" borderId="38" xfId="0" applyNumberFormat="1" applyFont="1" applyFill="1" applyBorder="1" applyAlignment="1">
      <alignment horizontal="center"/>
    </xf>
    <xf numFmtId="49" fontId="4" fillId="17" borderId="39" xfId="0" applyNumberFormat="1" applyFont="1" applyFill="1" applyBorder="1" applyAlignment="1">
      <alignment horizontal="center"/>
    </xf>
    <xf numFmtId="49" fontId="4" fillId="17" borderId="37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17" borderId="25" xfId="0" applyFont="1" applyFill="1" applyBorder="1" applyAlignment="1">
      <alignment horizontal="center"/>
    </xf>
    <xf numFmtId="0" fontId="1" fillId="17" borderId="26" xfId="0" applyFont="1" applyFill="1" applyBorder="1" applyAlignment="1">
      <alignment horizontal="center"/>
    </xf>
    <xf numFmtId="0" fontId="1" fillId="17" borderId="31" xfId="0" applyFont="1" applyFill="1" applyBorder="1" applyAlignment="1">
      <alignment horizontal="center"/>
    </xf>
    <xf numFmtId="0" fontId="1" fillId="17" borderId="27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17" borderId="10" xfId="0" applyFont="1" applyFill="1" applyBorder="1" applyAlignment="1">
      <alignment horizontal="center"/>
    </xf>
    <xf numFmtId="0" fontId="1" fillId="17" borderId="11" xfId="0" applyFont="1" applyFill="1" applyBorder="1" applyAlignment="1">
      <alignment horizontal="center"/>
    </xf>
    <xf numFmtId="0" fontId="1" fillId="17" borderId="12" xfId="0" applyFont="1" applyFill="1" applyBorder="1" applyAlignment="1">
      <alignment horizontal="center"/>
    </xf>
    <xf numFmtId="0" fontId="1" fillId="17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5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43" xfId="0" applyBorder="1" applyAlignment="1">
      <alignment/>
    </xf>
    <xf numFmtId="0" fontId="4" fillId="17" borderId="14" xfId="0" applyFont="1" applyFill="1" applyBorder="1" applyAlignment="1">
      <alignment wrapText="1"/>
    </xf>
    <xf numFmtId="0" fontId="1" fillId="17" borderId="16" xfId="0" applyFont="1" applyFill="1" applyBorder="1" applyAlignment="1">
      <alignment horizontal="center"/>
    </xf>
    <xf numFmtId="0" fontId="1" fillId="17" borderId="17" xfId="0" applyFont="1" applyFill="1" applyBorder="1" applyAlignment="1">
      <alignment horizontal="center"/>
    </xf>
    <xf numFmtId="0" fontId="1" fillId="17" borderId="23" xfId="0" applyFont="1" applyFill="1" applyBorder="1" applyAlignment="1">
      <alignment horizontal="center"/>
    </xf>
    <xf numFmtId="0" fontId="1" fillId="17" borderId="18" xfId="0" applyFont="1" applyFill="1" applyBorder="1" applyAlignment="1">
      <alignment horizontal="center"/>
    </xf>
    <xf numFmtId="0" fontId="1" fillId="17" borderId="20" xfId="0" applyFont="1" applyFill="1" applyBorder="1" applyAlignment="1">
      <alignment horizontal="center"/>
    </xf>
    <xf numFmtId="0" fontId="1" fillId="17" borderId="21" xfId="0" applyFont="1" applyFill="1" applyBorder="1" applyAlignment="1">
      <alignment horizontal="center"/>
    </xf>
    <xf numFmtId="0" fontId="1" fillId="17" borderId="22" xfId="0" applyFont="1" applyFill="1" applyBorder="1" applyAlignment="1">
      <alignment horizontal="center"/>
    </xf>
    <xf numFmtId="0" fontId="1" fillId="17" borderId="32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35" xfId="0" applyFont="1" applyBorder="1" applyAlignment="1">
      <alignment horizontal="left" wrapText="1" indent="1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left" indent="2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1" fillId="17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17" borderId="11" xfId="0" applyNumberFormat="1" applyFont="1" applyFill="1" applyBorder="1" applyAlignment="1">
      <alignment horizontal="left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17" borderId="24" xfId="0" applyNumberFormat="1" applyFont="1" applyFill="1" applyBorder="1" applyAlignment="1">
      <alignment horizontal="center"/>
    </xf>
    <xf numFmtId="49" fontId="1" fillId="17" borderId="21" xfId="0" applyNumberFormat="1" applyFont="1" applyFill="1" applyBorder="1" applyAlignment="1">
      <alignment horizontal="center"/>
    </xf>
    <xf numFmtId="49" fontId="1" fillId="17" borderId="32" xfId="0" applyNumberFormat="1" applyFont="1" applyFill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1" fillId="0" borderId="35" xfId="0" applyFont="1" applyBorder="1" applyAlignment="1">
      <alignment horizontal="left" wrapText="1" indent="1"/>
    </xf>
    <xf numFmtId="4" fontId="1" fillId="0" borderId="20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4" fillId="5" borderId="32" xfId="0" applyNumberFormat="1" applyFont="1" applyFill="1" applyBorder="1" applyAlignment="1">
      <alignment horizontal="center"/>
    </xf>
    <xf numFmtId="0" fontId="8" fillId="11" borderId="35" xfId="0" applyFont="1" applyFill="1" applyBorder="1" applyAlignment="1">
      <alignment horizontal="left" wrapText="1" indent="1"/>
    </xf>
    <xf numFmtId="49" fontId="4" fillId="11" borderId="24" xfId="0" applyNumberFormat="1" applyFont="1" applyFill="1" applyBorder="1" applyAlignment="1">
      <alignment horizontal="center"/>
    </xf>
    <xf numFmtId="49" fontId="4" fillId="11" borderId="21" xfId="0" applyNumberFormat="1" applyFont="1" applyFill="1" applyBorder="1" applyAlignment="1">
      <alignment horizontal="center"/>
    </xf>
    <xf numFmtId="49" fontId="4" fillId="11" borderId="22" xfId="0" applyNumberFormat="1" applyFont="1" applyFill="1" applyBorder="1" applyAlignment="1">
      <alignment horizontal="center"/>
    </xf>
    <xf numFmtId="49" fontId="4" fillId="11" borderId="20" xfId="0" applyNumberFormat="1" applyFont="1" applyFill="1" applyBorder="1" applyAlignment="1">
      <alignment horizontal="center"/>
    </xf>
    <xf numFmtId="4" fontId="4" fillId="11" borderId="20" xfId="0" applyNumberFormat="1" applyFont="1" applyFill="1" applyBorder="1" applyAlignment="1">
      <alignment horizontal="center"/>
    </xf>
    <xf numFmtId="4" fontId="4" fillId="11" borderId="21" xfId="0" applyNumberFormat="1" applyFont="1" applyFill="1" applyBorder="1" applyAlignment="1">
      <alignment horizontal="center"/>
    </xf>
    <xf numFmtId="4" fontId="4" fillId="11" borderId="22" xfId="0" applyNumberFormat="1" applyFont="1" applyFill="1" applyBorder="1" applyAlignment="1">
      <alignment horizontal="center"/>
    </xf>
    <xf numFmtId="4" fontId="4" fillId="11" borderId="32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 indent="2"/>
    </xf>
    <xf numFmtId="4" fontId="1" fillId="0" borderId="32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 indent="2"/>
    </xf>
    <xf numFmtId="49" fontId="1" fillId="0" borderId="24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4" fontId="1" fillId="0" borderId="3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1" fillId="0" borderId="30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left" wrapText="1"/>
    </xf>
    <xf numFmtId="0" fontId="4" fillId="0" borderId="36" xfId="0" applyFont="1" applyBorder="1" applyAlignment="1">
      <alignment horizontal="left" wrapText="1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4" fontId="1" fillId="0" borderId="48" xfId="0" applyNumberFormat="1" applyFont="1" applyBorder="1" applyAlignment="1">
      <alignment horizontal="center"/>
    </xf>
    <xf numFmtId="4" fontId="1" fillId="0" borderId="49" xfId="0" applyNumberFormat="1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4" fillId="0" borderId="41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49" fontId="1" fillId="0" borderId="39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" fontId="1" fillId="0" borderId="37" xfId="0" applyNumberFormat="1" applyFont="1" applyBorder="1" applyAlignment="1">
      <alignment horizontal="center"/>
    </xf>
    <xf numFmtId="4" fontId="1" fillId="0" borderId="38" xfId="0" applyNumberFormat="1" applyFont="1" applyBorder="1" applyAlignment="1">
      <alignment horizontal="center"/>
    </xf>
    <xf numFmtId="4" fontId="1" fillId="0" borderId="39" xfId="0" applyNumberFormat="1" applyFont="1" applyBorder="1" applyAlignment="1">
      <alignment horizontal="center"/>
    </xf>
    <xf numFmtId="4" fontId="1" fillId="0" borderId="40" xfId="0" applyNumberFormat="1" applyFont="1" applyBorder="1" applyAlignment="1">
      <alignment horizontal="center"/>
    </xf>
    <xf numFmtId="0" fontId="1" fillId="0" borderId="33" xfId="0" applyFont="1" applyBorder="1" applyAlignment="1">
      <alignment horizontal="left" indent="2"/>
    </xf>
    <xf numFmtId="0" fontId="5" fillId="0" borderId="14" xfId="0" applyFont="1" applyBorder="1" applyAlignment="1">
      <alignment horizontal="left" wrapText="1" indent="1"/>
    </xf>
    <xf numFmtId="0" fontId="1" fillId="0" borderId="14" xfId="0" applyFont="1" applyBorder="1" applyAlignment="1">
      <alignment horizontal="left" wrapText="1" indent="3"/>
    </xf>
    <xf numFmtId="0" fontId="1" fillId="0" borderId="1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17" borderId="21" xfId="0" applyFont="1" applyFill="1" applyBorder="1" applyAlignment="1">
      <alignment horizontal="center"/>
    </xf>
    <xf numFmtId="0" fontId="4" fillId="17" borderId="32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left" wrapText="1" indent="3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6" fillId="0" borderId="17" xfId="0" applyFont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/>
    </xf>
    <xf numFmtId="4" fontId="4" fillId="6" borderId="25" xfId="0" applyNumberFormat="1" applyFont="1" applyFill="1" applyBorder="1" applyAlignment="1">
      <alignment horizontal="center" vertical="center"/>
    </xf>
    <xf numFmtId="4" fontId="4" fillId="6" borderId="26" xfId="0" applyNumberFormat="1" applyFont="1" applyFill="1" applyBorder="1" applyAlignment="1">
      <alignment horizontal="center" vertical="center"/>
    </xf>
    <xf numFmtId="4" fontId="4" fillId="6" borderId="27" xfId="0" applyNumberFormat="1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left" vertical="center" wrapText="1"/>
    </xf>
    <xf numFmtId="0" fontId="4" fillId="6" borderId="4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4" fontId="4" fillId="6" borderId="31" xfId="0" applyNumberFormat="1" applyFont="1" applyFill="1" applyBorder="1" applyAlignment="1">
      <alignment horizontal="center" vertical="center"/>
    </xf>
    <xf numFmtId="49" fontId="4" fillId="6" borderId="30" xfId="0" applyNumberFormat="1" applyFont="1" applyFill="1" applyBorder="1" applyAlignment="1">
      <alignment horizontal="center" vertical="center"/>
    </xf>
    <xf numFmtId="49" fontId="4" fillId="6" borderId="26" xfId="0" applyNumberFormat="1" applyFont="1" applyFill="1" applyBorder="1" applyAlignment="1">
      <alignment horizontal="center" vertical="center"/>
    </xf>
    <xf numFmtId="49" fontId="4" fillId="6" borderId="31" xfId="0" applyNumberFormat="1" applyFont="1" applyFill="1" applyBorder="1" applyAlignment="1">
      <alignment horizontal="center" vertical="center"/>
    </xf>
    <xf numFmtId="49" fontId="4" fillId="6" borderId="25" xfId="0" applyNumberFormat="1" applyFont="1" applyFill="1" applyBorder="1" applyAlignment="1">
      <alignment horizontal="center" vertical="center"/>
    </xf>
    <xf numFmtId="4" fontId="1" fillId="6" borderId="37" xfId="0" applyNumberFormat="1" applyFont="1" applyFill="1" applyBorder="1" applyAlignment="1">
      <alignment horizontal="center"/>
    </xf>
    <xf numFmtId="4" fontId="1" fillId="6" borderId="38" xfId="0" applyNumberFormat="1" applyFont="1" applyFill="1" applyBorder="1" applyAlignment="1">
      <alignment horizontal="center"/>
    </xf>
    <xf numFmtId="4" fontId="1" fillId="6" borderId="39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left" wrapText="1" indent="1"/>
    </xf>
    <xf numFmtId="49" fontId="1" fillId="6" borderId="42" xfId="0" applyNumberFormat="1" applyFont="1" applyFill="1" applyBorder="1" applyAlignment="1">
      <alignment horizontal="center"/>
    </xf>
    <xf numFmtId="49" fontId="1" fillId="6" borderId="38" xfId="0" applyNumberFormat="1" applyFont="1" applyFill="1" applyBorder="1" applyAlignment="1">
      <alignment horizontal="center"/>
    </xf>
    <xf numFmtId="49" fontId="1" fillId="6" borderId="39" xfId="0" applyNumberFormat="1" applyFont="1" applyFill="1" applyBorder="1" applyAlignment="1">
      <alignment horizontal="center"/>
    </xf>
    <xf numFmtId="49" fontId="1" fillId="6" borderId="37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" fontId="1" fillId="6" borderId="40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left" indent="7"/>
    </xf>
    <xf numFmtId="49" fontId="1" fillId="0" borderId="1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 vertical="center"/>
    </xf>
    <xf numFmtId="4" fontId="1" fillId="0" borderId="26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wrapText="1" indent="2"/>
    </xf>
    <xf numFmtId="4" fontId="1" fillId="0" borderId="31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 wrapText="1" indent="2"/>
    </xf>
    <xf numFmtId="0" fontId="1" fillId="0" borderId="29" xfId="0" applyFont="1" applyFill="1" applyBorder="1" applyAlignment="1">
      <alignment horizontal="left" vertical="center" wrapText="1" indent="2"/>
    </xf>
    <xf numFmtId="49" fontId="1" fillId="0" borderId="3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FH217"/>
  <sheetViews>
    <sheetView tabSelected="1" view="pageBreakPreview" zoomScaleSheetLayoutView="100" zoomScalePageLayoutView="0" workbookViewId="0" topLeftCell="A1">
      <selection activeCell="AK209" sqref="AK209"/>
    </sheetView>
  </sheetViews>
  <sheetFormatPr defaultColWidth="0.875" defaultRowHeight="12.75"/>
  <cols>
    <col min="1" max="16384" width="0.875" style="1" customWidth="1"/>
  </cols>
  <sheetData>
    <row r="1" ht="12" customHeight="1">
      <c r="FH1" s="14" t="s">
        <v>247</v>
      </c>
    </row>
    <row r="2" spans="2:147" ht="12" customHeight="1">
      <c r="B2" s="134" t="s">
        <v>19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</row>
    <row r="3" spans="2:164" ht="12" customHeight="1" thickBot="1">
      <c r="B3" s="134" t="s">
        <v>20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S3" s="175" t="s">
        <v>11</v>
      </c>
      <c r="ET3" s="176"/>
      <c r="EU3" s="176"/>
      <c r="EV3" s="176"/>
      <c r="EW3" s="176"/>
      <c r="EX3" s="176"/>
      <c r="EY3" s="176"/>
      <c r="EZ3" s="176"/>
      <c r="FA3" s="176"/>
      <c r="FB3" s="176"/>
      <c r="FC3" s="176"/>
      <c r="FD3" s="176"/>
      <c r="FE3" s="176"/>
      <c r="FF3" s="176"/>
      <c r="FG3" s="176"/>
      <c r="FH3" s="177"/>
    </row>
    <row r="4" spans="147:164" ht="12" customHeight="1">
      <c r="EQ4" s="2" t="s">
        <v>14</v>
      </c>
      <c r="ES4" s="190" t="s">
        <v>12</v>
      </c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2"/>
    </row>
    <row r="5" spans="61:164" ht="12" customHeight="1">
      <c r="BI5" s="2" t="s">
        <v>22</v>
      </c>
      <c r="BJ5" s="172" t="s">
        <v>271</v>
      </c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3">
        <v>20</v>
      </c>
      <c r="CF5" s="173"/>
      <c r="CG5" s="173"/>
      <c r="CH5" s="173"/>
      <c r="CI5" s="174" t="s">
        <v>272</v>
      </c>
      <c r="CJ5" s="174"/>
      <c r="CK5" s="174"/>
      <c r="CL5" s="1" t="s">
        <v>23</v>
      </c>
      <c r="EQ5" s="2" t="s">
        <v>15</v>
      </c>
      <c r="ES5" s="193" t="s">
        <v>273</v>
      </c>
      <c r="ET5" s="194"/>
      <c r="EU5" s="194"/>
      <c r="EV5" s="194"/>
      <c r="EW5" s="194"/>
      <c r="EX5" s="194"/>
      <c r="EY5" s="194"/>
      <c r="EZ5" s="194"/>
      <c r="FA5" s="194"/>
      <c r="FB5" s="194"/>
      <c r="FC5" s="194"/>
      <c r="FD5" s="194"/>
      <c r="FE5" s="194"/>
      <c r="FF5" s="194"/>
      <c r="FG5" s="194"/>
      <c r="FH5" s="195"/>
    </row>
    <row r="6" spans="1:164" ht="12" customHeight="1">
      <c r="A6" s="1" t="s">
        <v>24</v>
      </c>
      <c r="AX6" s="170" t="s">
        <v>268</v>
      </c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  <c r="DN6" s="170"/>
      <c r="DO6" s="170"/>
      <c r="DP6" s="170"/>
      <c r="DQ6" s="170"/>
      <c r="DR6" s="170"/>
      <c r="DS6" s="170"/>
      <c r="DT6" s="170"/>
      <c r="DU6" s="170"/>
      <c r="DV6" s="170"/>
      <c r="DW6" s="170"/>
      <c r="DX6" s="170"/>
      <c r="DY6" s="170"/>
      <c r="DZ6" s="170"/>
      <c r="EA6" s="170"/>
      <c r="EB6" s="170"/>
      <c r="EC6" s="170"/>
      <c r="EQ6" s="2" t="s">
        <v>16</v>
      </c>
      <c r="ES6" s="193" t="s">
        <v>269</v>
      </c>
      <c r="ET6" s="194"/>
      <c r="EU6" s="194"/>
      <c r="EV6" s="194"/>
      <c r="EW6" s="194"/>
      <c r="EX6" s="194"/>
      <c r="EY6" s="194"/>
      <c r="EZ6" s="194"/>
      <c r="FA6" s="194"/>
      <c r="FB6" s="194"/>
      <c r="FC6" s="194"/>
      <c r="FD6" s="194"/>
      <c r="FE6" s="194"/>
      <c r="FF6" s="194"/>
      <c r="FG6" s="194"/>
      <c r="FH6" s="195"/>
    </row>
    <row r="7" spans="1:164" ht="12" customHeight="1">
      <c r="A7" s="1" t="s">
        <v>25</v>
      </c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Q7" s="2"/>
      <c r="ES7" s="49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  <c r="FH7" s="196"/>
    </row>
    <row r="8" spans="1:164" ht="12" customHeight="1">
      <c r="A8" s="1" t="s">
        <v>26</v>
      </c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6" t="s">
        <v>242</v>
      </c>
      <c r="ES8" s="193"/>
      <c r="ET8" s="194"/>
      <c r="EU8" s="194"/>
      <c r="EV8" s="194"/>
      <c r="EW8" s="194"/>
      <c r="EX8" s="194"/>
      <c r="EY8" s="194"/>
      <c r="EZ8" s="194"/>
      <c r="FA8" s="194"/>
      <c r="FB8" s="194"/>
      <c r="FC8" s="194"/>
      <c r="FD8" s="194"/>
      <c r="FE8" s="194"/>
      <c r="FF8" s="194"/>
      <c r="FG8" s="194"/>
      <c r="FH8" s="195"/>
    </row>
    <row r="9" spans="1:164" ht="12" customHeight="1">
      <c r="A9" s="1" t="s">
        <v>27</v>
      </c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6" t="s">
        <v>16</v>
      </c>
      <c r="ES9" s="193"/>
      <c r="ET9" s="194"/>
      <c r="EU9" s="194"/>
      <c r="EV9" s="194"/>
      <c r="EW9" s="194"/>
      <c r="EX9" s="194"/>
      <c r="EY9" s="194"/>
      <c r="EZ9" s="194"/>
      <c r="FA9" s="194"/>
      <c r="FB9" s="194"/>
      <c r="FC9" s="194"/>
      <c r="FD9" s="194"/>
      <c r="FE9" s="194"/>
      <c r="FF9" s="194"/>
      <c r="FG9" s="194"/>
      <c r="FH9" s="195"/>
    </row>
    <row r="10" spans="1:164" ht="10.5" customHeight="1">
      <c r="A10" s="1" t="s">
        <v>28</v>
      </c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Q10" s="2" t="s">
        <v>17</v>
      </c>
      <c r="ES10" s="193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5"/>
    </row>
    <row r="11" spans="1:164" ht="12" customHeight="1">
      <c r="A11" s="1" t="s">
        <v>29</v>
      </c>
      <c r="AX11" s="171" t="s">
        <v>256</v>
      </c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171"/>
      <c r="DI11" s="171"/>
      <c r="DJ11" s="171"/>
      <c r="DK11" s="171"/>
      <c r="DL11" s="171"/>
      <c r="DM11" s="171"/>
      <c r="DN11" s="171"/>
      <c r="DO11" s="171"/>
      <c r="DP11" s="171"/>
      <c r="DQ11" s="171"/>
      <c r="DR11" s="171"/>
      <c r="DS11" s="171"/>
      <c r="DT11" s="171"/>
      <c r="DU11" s="171"/>
      <c r="DV11" s="171"/>
      <c r="DW11" s="171"/>
      <c r="DX11" s="171"/>
      <c r="DY11" s="171"/>
      <c r="DZ11" s="171"/>
      <c r="EA11" s="171"/>
      <c r="EB11" s="171"/>
      <c r="EC11" s="171"/>
      <c r="EQ11" s="2"/>
      <c r="ES11" s="49"/>
      <c r="ET11" s="160"/>
      <c r="EU11" s="160"/>
      <c r="EV11" s="160"/>
      <c r="EW11" s="160"/>
      <c r="EX11" s="160"/>
      <c r="EY11" s="160"/>
      <c r="EZ11" s="160"/>
      <c r="FA11" s="160"/>
      <c r="FB11" s="160"/>
      <c r="FC11" s="160"/>
      <c r="FD11" s="160"/>
      <c r="FE11" s="160"/>
      <c r="FF11" s="160"/>
      <c r="FG11" s="160"/>
      <c r="FH11" s="196"/>
    </row>
    <row r="12" spans="1:164" ht="11.25">
      <c r="A12" s="1" t="s">
        <v>30</v>
      </c>
      <c r="EQ12" s="2"/>
      <c r="ES12" s="49"/>
      <c r="ET12" s="160"/>
      <c r="EU12" s="160"/>
      <c r="EV12" s="160"/>
      <c r="EW12" s="160"/>
      <c r="EX12" s="160"/>
      <c r="EY12" s="160"/>
      <c r="EZ12" s="160"/>
      <c r="FA12" s="160"/>
      <c r="FB12" s="160"/>
      <c r="FC12" s="160"/>
      <c r="FD12" s="160"/>
      <c r="FE12" s="160"/>
      <c r="FF12" s="160"/>
      <c r="FG12" s="160"/>
      <c r="FH12" s="196"/>
    </row>
    <row r="13" spans="1:164" ht="12" thickBot="1">
      <c r="A13" s="1" t="s">
        <v>31</v>
      </c>
      <c r="EQ13" s="2" t="s">
        <v>18</v>
      </c>
      <c r="ES13" s="187" t="s">
        <v>13</v>
      </c>
      <c r="ET13" s="188"/>
      <c r="EU13" s="188"/>
      <c r="EV13" s="188"/>
      <c r="EW13" s="188"/>
      <c r="EX13" s="188"/>
      <c r="EY13" s="188"/>
      <c r="EZ13" s="188"/>
      <c r="FA13" s="188"/>
      <c r="FB13" s="188"/>
      <c r="FC13" s="188"/>
      <c r="FD13" s="188"/>
      <c r="FE13" s="188"/>
      <c r="FF13" s="188"/>
      <c r="FG13" s="188"/>
      <c r="FH13" s="189"/>
    </row>
    <row r="14" spans="1:164" ht="17.25" customHeight="1">
      <c r="A14" s="197" t="s">
        <v>21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197"/>
      <c r="DF14" s="197"/>
      <c r="DG14" s="197"/>
      <c r="DH14" s="197"/>
      <c r="DI14" s="197"/>
      <c r="DJ14" s="197"/>
      <c r="DK14" s="197"/>
      <c r="DL14" s="197"/>
      <c r="DM14" s="197"/>
      <c r="DN14" s="197"/>
      <c r="DO14" s="197"/>
      <c r="DP14" s="197"/>
      <c r="DQ14" s="197"/>
      <c r="DR14" s="197"/>
      <c r="DS14" s="197"/>
      <c r="DT14" s="197"/>
      <c r="DU14" s="197"/>
      <c r="DV14" s="197"/>
      <c r="DW14" s="197"/>
      <c r="DX14" s="197"/>
      <c r="DY14" s="197"/>
      <c r="DZ14" s="197"/>
      <c r="EA14" s="197"/>
      <c r="EB14" s="197"/>
      <c r="EC14" s="197"/>
      <c r="ED14" s="197"/>
      <c r="EE14" s="197"/>
      <c r="EF14" s="197"/>
      <c r="EG14" s="197"/>
      <c r="EH14" s="197"/>
      <c r="EI14" s="197"/>
      <c r="EJ14" s="197"/>
      <c r="EK14" s="197"/>
      <c r="EL14" s="197"/>
      <c r="EM14" s="197"/>
      <c r="EN14" s="197"/>
      <c r="EO14" s="197"/>
      <c r="EP14" s="197"/>
      <c r="EQ14" s="197"/>
      <c r="ER14" s="197"/>
      <c r="ES14" s="197"/>
      <c r="ET14" s="197"/>
      <c r="EU14" s="197"/>
      <c r="EV14" s="197"/>
      <c r="EW14" s="197"/>
      <c r="EX14" s="197"/>
      <c r="EY14" s="197"/>
      <c r="EZ14" s="197"/>
      <c r="FA14" s="197"/>
      <c r="FB14" s="197"/>
      <c r="FC14" s="197"/>
      <c r="FD14" s="197"/>
      <c r="FE14" s="197"/>
      <c r="FF14" s="197"/>
      <c r="FG14" s="197"/>
      <c r="FH14" s="197"/>
    </row>
    <row r="15" spans="1:164" ht="11.25">
      <c r="A15" s="115" t="s">
        <v>0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6"/>
      <c r="AX15" s="180" t="s">
        <v>1</v>
      </c>
      <c r="AY15" s="181"/>
      <c r="AZ15" s="181"/>
      <c r="BA15" s="181"/>
      <c r="BB15" s="181"/>
      <c r="BC15" s="182"/>
      <c r="BD15" s="180" t="s">
        <v>2</v>
      </c>
      <c r="BE15" s="181"/>
      <c r="BF15" s="181"/>
      <c r="BG15" s="181"/>
      <c r="BH15" s="181"/>
      <c r="BI15" s="181"/>
      <c r="BJ15" s="182"/>
      <c r="BK15" s="180" t="s">
        <v>3</v>
      </c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2"/>
      <c r="BY15" s="186" t="s">
        <v>9</v>
      </c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3"/>
      <c r="ES15" s="180" t="s">
        <v>10</v>
      </c>
      <c r="ET15" s="181"/>
      <c r="EU15" s="181"/>
      <c r="EV15" s="181"/>
      <c r="EW15" s="181"/>
      <c r="EX15" s="181"/>
      <c r="EY15" s="181"/>
      <c r="EZ15" s="181"/>
      <c r="FA15" s="181"/>
      <c r="FB15" s="181"/>
      <c r="FC15" s="181"/>
      <c r="FD15" s="181"/>
      <c r="FE15" s="181"/>
      <c r="FF15" s="181"/>
      <c r="FG15" s="181"/>
      <c r="FH15" s="181"/>
    </row>
    <row r="16" spans="1:164" ht="24" customHeight="1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9"/>
      <c r="AX16" s="183"/>
      <c r="AY16" s="184"/>
      <c r="AZ16" s="184"/>
      <c r="BA16" s="184"/>
      <c r="BB16" s="184"/>
      <c r="BC16" s="185"/>
      <c r="BD16" s="183"/>
      <c r="BE16" s="184"/>
      <c r="BF16" s="184"/>
      <c r="BG16" s="184"/>
      <c r="BH16" s="184"/>
      <c r="BI16" s="184"/>
      <c r="BJ16" s="185"/>
      <c r="BK16" s="183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5"/>
      <c r="BY16" s="124" t="s">
        <v>4</v>
      </c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6"/>
      <c r="CN16" s="124" t="s">
        <v>5</v>
      </c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6"/>
      <c r="DD16" s="124" t="s">
        <v>6</v>
      </c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6"/>
      <c r="DQ16" s="124" t="s">
        <v>7</v>
      </c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6"/>
      <c r="ED16" s="124" t="s">
        <v>8</v>
      </c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6"/>
      <c r="ES16" s="183"/>
      <c r="ET16" s="184"/>
      <c r="EU16" s="184"/>
      <c r="EV16" s="184"/>
      <c r="EW16" s="184"/>
      <c r="EX16" s="184"/>
      <c r="EY16" s="184"/>
      <c r="EZ16" s="184"/>
      <c r="FA16" s="184"/>
      <c r="FB16" s="184"/>
      <c r="FC16" s="184"/>
      <c r="FD16" s="184"/>
      <c r="FE16" s="184"/>
      <c r="FF16" s="184"/>
      <c r="FG16" s="184"/>
      <c r="FH16" s="184"/>
    </row>
    <row r="17" spans="1:164" ht="12" thickBot="1">
      <c r="A17" s="122">
        <v>1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3"/>
      <c r="AX17" s="114">
        <v>2</v>
      </c>
      <c r="AY17" s="115"/>
      <c r="AZ17" s="115"/>
      <c r="BA17" s="115"/>
      <c r="BB17" s="115"/>
      <c r="BC17" s="116"/>
      <c r="BD17" s="114">
        <v>3</v>
      </c>
      <c r="BE17" s="115"/>
      <c r="BF17" s="115"/>
      <c r="BG17" s="115"/>
      <c r="BH17" s="115"/>
      <c r="BI17" s="115"/>
      <c r="BJ17" s="116"/>
      <c r="BK17" s="114">
        <v>4</v>
      </c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6"/>
      <c r="BY17" s="114">
        <v>5</v>
      </c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6"/>
      <c r="CN17" s="114">
        <v>6</v>
      </c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6"/>
      <c r="DD17" s="114">
        <v>7</v>
      </c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6"/>
      <c r="DQ17" s="114">
        <v>8</v>
      </c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6"/>
      <c r="ED17" s="114">
        <v>9</v>
      </c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6"/>
      <c r="ES17" s="114">
        <v>10</v>
      </c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</row>
    <row r="18" spans="1:164" ht="11.25">
      <c r="A18" s="117" t="s">
        <v>264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8" t="s">
        <v>32</v>
      </c>
      <c r="AY18" s="119"/>
      <c r="AZ18" s="119"/>
      <c r="BA18" s="119"/>
      <c r="BB18" s="119"/>
      <c r="BC18" s="120"/>
      <c r="BD18" s="121"/>
      <c r="BE18" s="119"/>
      <c r="BF18" s="119"/>
      <c r="BG18" s="119"/>
      <c r="BH18" s="119"/>
      <c r="BI18" s="119"/>
      <c r="BJ18" s="120"/>
      <c r="BK18" s="101">
        <f>BK37</f>
        <v>4058883</v>
      </c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3"/>
      <c r="BY18" s="101">
        <f>BY37</f>
        <v>3998069.67</v>
      </c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3"/>
      <c r="CN18" s="101">
        <f>CN37</f>
        <v>0</v>
      </c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3"/>
      <c r="DD18" s="101">
        <f>DD37</f>
        <v>0</v>
      </c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3"/>
      <c r="DQ18" s="101">
        <f>DQ37</f>
        <v>0</v>
      </c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3"/>
      <c r="ED18" s="101">
        <f>BY18+CN18+DD18+DQ18</f>
        <v>3998069.67</v>
      </c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3"/>
      <c r="ES18" s="101">
        <f>BK18-ED18</f>
        <v>60813.330000000075</v>
      </c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4"/>
    </row>
    <row r="19" spans="1:164" ht="12">
      <c r="A19" s="159" t="s">
        <v>35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49" t="s">
        <v>33</v>
      </c>
      <c r="AY19" s="160"/>
      <c r="AZ19" s="160"/>
      <c r="BA19" s="160"/>
      <c r="BB19" s="160"/>
      <c r="BC19" s="161"/>
      <c r="BD19" s="162" t="s">
        <v>34</v>
      </c>
      <c r="BE19" s="160"/>
      <c r="BF19" s="160"/>
      <c r="BG19" s="160"/>
      <c r="BH19" s="160"/>
      <c r="BI19" s="160"/>
      <c r="BJ19" s="161"/>
      <c r="BK19" s="163" t="s">
        <v>57</v>
      </c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5"/>
      <c r="BY19" s="163" t="s">
        <v>57</v>
      </c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5"/>
      <c r="CN19" s="163" t="s">
        <v>57</v>
      </c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5"/>
      <c r="DD19" s="163" t="s">
        <v>57</v>
      </c>
      <c r="DE19" s="164"/>
      <c r="DF19" s="164"/>
      <c r="DG19" s="164"/>
      <c r="DH19" s="164"/>
      <c r="DI19" s="164"/>
      <c r="DJ19" s="164"/>
      <c r="DK19" s="164"/>
      <c r="DL19" s="164"/>
      <c r="DM19" s="164"/>
      <c r="DN19" s="164"/>
      <c r="DO19" s="164"/>
      <c r="DP19" s="165"/>
      <c r="DQ19" s="163" t="s">
        <v>57</v>
      </c>
      <c r="DR19" s="164"/>
      <c r="DS19" s="164"/>
      <c r="DT19" s="164"/>
      <c r="DU19" s="164"/>
      <c r="DV19" s="164"/>
      <c r="DW19" s="164"/>
      <c r="DX19" s="164"/>
      <c r="DY19" s="164"/>
      <c r="DZ19" s="164"/>
      <c r="EA19" s="164"/>
      <c r="EB19" s="164"/>
      <c r="EC19" s="165"/>
      <c r="ED19" s="152" t="s">
        <v>57</v>
      </c>
      <c r="EE19" s="153"/>
      <c r="EF19" s="153"/>
      <c r="EG19" s="153"/>
      <c r="EH19" s="153"/>
      <c r="EI19" s="153"/>
      <c r="EJ19" s="153"/>
      <c r="EK19" s="153"/>
      <c r="EL19" s="153"/>
      <c r="EM19" s="153"/>
      <c r="EN19" s="153"/>
      <c r="EO19" s="153"/>
      <c r="EP19" s="153"/>
      <c r="EQ19" s="153"/>
      <c r="ER19" s="154"/>
      <c r="ES19" s="152" t="s">
        <v>57</v>
      </c>
      <c r="ET19" s="153"/>
      <c r="EU19" s="153"/>
      <c r="EV19" s="153"/>
      <c r="EW19" s="153"/>
      <c r="EX19" s="153"/>
      <c r="EY19" s="153"/>
      <c r="EZ19" s="153"/>
      <c r="FA19" s="153"/>
      <c r="FB19" s="153"/>
      <c r="FC19" s="153"/>
      <c r="FD19" s="153"/>
      <c r="FE19" s="153"/>
      <c r="FF19" s="153"/>
      <c r="FG19" s="153"/>
      <c r="FH19" s="155"/>
    </row>
    <row r="20" spans="1:164" ht="11.25">
      <c r="A20" s="73" t="s">
        <v>37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4" t="s">
        <v>238</v>
      </c>
      <c r="AY20" s="75"/>
      <c r="AZ20" s="75"/>
      <c r="BA20" s="75"/>
      <c r="BB20" s="75"/>
      <c r="BC20" s="76"/>
      <c r="BD20" s="77" t="s">
        <v>34</v>
      </c>
      <c r="BE20" s="75"/>
      <c r="BF20" s="75"/>
      <c r="BG20" s="75"/>
      <c r="BH20" s="75"/>
      <c r="BI20" s="75"/>
      <c r="BJ20" s="76"/>
      <c r="BK20" s="156" t="s">
        <v>57</v>
      </c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8"/>
      <c r="BY20" s="156" t="s">
        <v>57</v>
      </c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8"/>
      <c r="CN20" s="156" t="s">
        <v>57</v>
      </c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8"/>
      <c r="DD20" s="156" t="s">
        <v>57</v>
      </c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8"/>
      <c r="DQ20" s="156" t="s">
        <v>57</v>
      </c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7"/>
      <c r="EC20" s="158"/>
      <c r="ED20" s="148" t="s">
        <v>57</v>
      </c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50"/>
      <c r="ES20" s="148" t="s">
        <v>57</v>
      </c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F20" s="149"/>
      <c r="FG20" s="149"/>
      <c r="FH20" s="151"/>
    </row>
    <row r="21" spans="1:164" ht="11.25">
      <c r="A21" s="166" t="s">
        <v>38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22"/>
      <c r="AY21" s="23"/>
      <c r="AZ21" s="23"/>
      <c r="BA21" s="23"/>
      <c r="BB21" s="23"/>
      <c r="BC21" s="24"/>
      <c r="BD21" s="25"/>
      <c r="BE21" s="23"/>
      <c r="BF21" s="23"/>
      <c r="BG21" s="23"/>
      <c r="BH21" s="23"/>
      <c r="BI21" s="23"/>
      <c r="BJ21" s="24"/>
      <c r="BK21" s="167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9"/>
      <c r="BY21" s="141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3"/>
      <c r="CN21" s="141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3"/>
      <c r="DD21" s="141"/>
      <c r="DE21" s="142"/>
      <c r="DF21" s="142"/>
      <c r="DG21" s="142"/>
      <c r="DH21" s="142"/>
      <c r="DI21" s="142"/>
      <c r="DJ21" s="142"/>
      <c r="DK21" s="142"/>
      <c r="DL21" s="142"/>
      <c r="DM21" s="142"/>
      <c r="DN21" s="142"/>
      <c r="DO21" s="142"/>
      <c r="DP21" s="143"/>
      <c r="DQ21" s="141"/>
      <c r="DR21" s="142"/>
      <c r="DS21" s="142"/>
      <c r="DT21" s="142"/>
      <c r="DU21" s="142"/>
      <c r="DV21" s="142"/>
      <c r="DW21" s="142"/>
      <c r="DX21" s="142"/>
      <c r="DY21" s="142"/>
      <c r="DZ21" s="142"/>
      <c r="EA21" s="142"/>
      <c r="EB21" s="142"/>
      <c r="EC21" s="143"/>
      <c r="ED21" s="136"/>
      <c r="EE21" s="137"/>
      <c r="EF21" s="137"/>
      <c r="EG21" s="137"/>
      <c r="EH21" s="137"/>
      <c r="EI21" s="137"/>
      <c r="EJ21" s="137"/>
      <c r="EK21" s="137"/>
      <c r="EL21" s="137"/>
      <c r="EM21" s="137"/>
      <c r="EN21" s="137"/>
      <c r="EO21" s="137"/>
      <c r="EP21" s="137"/>
      <c r="EQ21" s="137"/>
      <c r="ER21" s="138"/>
      <c r="ES21" s="136"/>
      <c r="ET21" s="137"/>
      <c r="EU21" s="137"/>
      <c r="EV21" s="137"/>
      <c r="EW21" s="137"/>
      <c r="EX21" s="137"/>
      <c r="EY21" s="137"/>
      <c r="EZ21" s="137"/>
      <c r="FA21" s="137"/>
      <c r="FB21" s="137"/>
      <c r="FC21" s="137"/>
      <c r="FD21" s="137"/>
      <c r="FE21" s="137"/>
      <c r="FF21" s="137"/>
      <c r="FG21" s="137"/>
      <c r="FH21" s="139"/>
    </row>
    <row r="22" spans="1:164" ht="12">
      <c r="A22" s="159" t="s">
        <v>41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49" t="s">
        <v>39</v>
      </c>
      <c r="AY22" s="160"/>
      <c r="AZ22" s="160"/>
      <c r="BA22" s="160"/>
      <c r="BB22" s="160"/>
      <c r="BC22" s="161"/>
      <c r="BD22" s="162" t="s">
        <v>40</v>
      </c>
      <c r="BE22" s="160"/>
      <c r="BF22" s="160"/>
      <c r="BG22" s="160"/>
      <c r="BH22" s="160"/>
      <c r="BI22" s="160"/>
      <c r="BJ22" s="161"/>
      <c r="BK22" s="163" t="s">
        <v>57</v>
      </c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5"/>
      <c r="BY22" s="163" t="s">
        <v>57</v>
      </c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5"/>
      <c r="CN22" s="163" t="s">
        <v>57</v>
      </c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5"/>
      <c r="DD22" s="163" t="s">
        <v>57</v>
      </c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5"/>
      <c r="DQ22" s="163" t="s">
        <v>57</v>
      </c>
      <c r="DR22" s="164"/>
      <c r="DS22" s="164"/>
      <c r="DT22" s="164"/>
      <c r="DU22" s="164"/>
      <c r="DV22" s="164"/>
      <c r="DW22" s="164"/>
      <c r="DX22" s="164"/>
      <c r="DY22" s="164"/>
      <c r="DZ22" s="164"/>
      <c r="EA22" s="164"/>
      <c r="EB22" s="164"/>
      <c r="EC22" s="165"/>
      <c r="ED22" s="152" t="s">
        <v>57</v>
      </c>
      <c r="EE22" s="153"/>
      <c r="EF22" s="153"/>
      <c r="EG22" s="153"/>
      <c r="EH22" s="153"/>
      <c r="EI22" s="153"/>
      <c r="EJ22" s="153"/>
      <c r="EK22" s="153"/>
      <c r="EL22" s="153"/>
      <c r="EM22" s="153"/>
      <c r="EN22" s="153"/>
      <c r="EO22" s="153"/>
      <c r="EP22" s="153"/>
      <c r="EQ22" s="153"/>
      <c r="ER22" s="154"/>
      <c r="ES22" s="152" t="s">
        <v>57</v>
      </c>
      <c r="ET22" s="153"/>
      <c r="EU22" s="153"/>
      <c r="EV22" s="153"/>
      <c r="EW22" s="153"/>
      <c r="EX22" s="153"/>
      <c r="EY22" s="153"/>
      <c r="EZ22" s="153"/>
      <c r="FA22" s="153"/>
      <c r="FB22" s="153"/>
      <c r="FC22" s="153"/>
      <c r="FD22" s="153"/>
      <c r="FE22" s="153"/>
      <c r="FF22" s="153"/>
      <c r="FG22" s="153"/>
      <c r="FH22" s="155"/>
    </row>
    <row r="23" spans="1:164" ht="24" customHeight="1">
      <c r="A23" s="159" t="s">
        <v>42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49" t="s">
        <v>43</v>
      </c>
      <c r="AY23" s="160"/>
      <c r="AZ23" s="160"/>
      <c r="BA23" s="160"/>
      <c r="BB23" s="160"/>
      <c r="BC23" s="161"/>
      <c r="BD23" s="162" t="s">
        <v>44</v>
      </c>
      <c r="BE23" s="160"/>
      <c r="BF23" s="160"/>
      <c r="BG23" s="160"/>
      <c r="BH23" s="160"/>
      <c r="BI23" s="160"/>
      <c r="BJ23" s="161"/>
      <c r="BK23" s="163" t="s">
        <v>57</v>
      </c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5"/>
      <c r="BY23" s="163" t="s">
        <v>57</v>
      </c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5"/>
      <c r="CN23" s="163" t="s">
        <v>57</v>
      </c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5"/>
      <c r="DD23" s="163" t="s">
        <v>57</v>
      </c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5"/>
      <c r="DQ23" s="163" t="s">
        <v>57</v>
      </c>
      <c r="DR23" s="164"/>
      <c r="DS23" s="164"/>
      <c r="DT23" s="164"/>
      <c r="DU23" s="164"/>
      <c r="DV23" s="164"/>
      <c r="DW23" s="164"/>
      <c r="DX23" s="164"/>
      <c r="DY23" s="164"/>
      <c r="DZ23" s="164"/>
      <c r="EA23" s="164"/>
      <c r="EB23" s="164"/>
      <c r="EC23" s="165"/>
      <c r="ED23" s="152" t="s">
        <v>57</v>
      </c>
      <c r="EE23" s="153"/>
      <c r="EF23" s="153"/>
      <c r="EG23" s="153"/>
      <c r="EH23" s="153"/>
      <c r="EI23" s="153"/>
      <c r="EJ23" s="153"/>
      <c r="EK23" s="153"/>
      <c r="EL23" s="153"/>
      <c r="EM23" s="153"/>
      <c r="EN23" s="153"/>
      <c r="EO23" s="153"/>
      <c r="EP23" s="153"/>
      <c r="EQ23" s="153"/>
      <c r="ER23" s="154"/>
      <c r="ES23" s="152" t="s">
        <v>57</v>
      </c>
      <c r="ET23" s="153"/>
      <c r="EU23" s="153"/>
      <c r="EV23" s="153"/>
      <c r="EW23" s="153"/>
      <c r="EX23" s="153"/>
      <c r="EY23" s="153"/>
      <c r="EZ23" s="153"/>
      <c r="FA23" s="153"/>
      <c r="FB23" s="153"/>
      <c r="FC23" s="153"/>
      <c r="FD23" s="153"/>
      <c r="FE23" s="153"/>
      <c r="FF23" s="153"/>
      <c r="FG23" s="153"/>
      <c r="FH23" s="155"/>
    </row>
    <row r="24" spans="1:164" ht="12">
      <c r="A24" s="159" t="s">
        <v>47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49" t="s">
        <v>45</v>
      </c>
      <c r="AY24" s="160"/>
      <c r="AZ24" s="160"/>
      <c r="BA24" s="160"/>
      <c r="BB24" s="160"/>
      <c r="BC24" s="161"/>
      <c r="BD24" s="162" t="s">
        <v>46</v>
      </c>
      <c r="BE24" s="160"/>
      <c r="BF24" s="160"/>
      <c r="BG24" s="160"/>
      <c r="BH24" s="160"/>
      <c r="BI24" s="160"/>
      <c r="BJ24" s="161"/>
      <c r="BK24" s="163" t="s">
        <v>57</v>
      </c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5"/>
      <c r="BY24" s="163" t="s">
        <v>57</v>
      </c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5"/>
      <c r="CN24" s="163" t="s">
        <v>57</v>
      </c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/>
      <c r="DC24" s="165"/>
      <c r="DD24" s="163" t="s">
        <v>57</v>
      </c>
      <c r="DE24" s="164"/>
      <c r="DF24" s="164"/>
      <c r="DG24" s="164"/>
      <c r="DH24" s="164"/>
      <c r="DI24" s="164"/>
      <c r="DJ24" s="164"/>
      <c r="DK24" s="164"/>
      <c r="DL24" s="164"/>
      <c r="DM24" s="164"/>
      <c r="DN24" s="164"/>
      <c r="DO24" s="164"/>
      <c r="DP24" s="165"/>
      <c r="DQ24" s="163" t="s">
        <v>57</v>
      </c>
      <c r="DR24" s="164"/>
      <c r="DS24" s="164"/>
      <c r="DT24" s="164"/>
      <c r="DU24" s="164"/>
      <c r="DV24" s="164"/>
      <c r="DW24" s="164"/>
      <c r="DX24" s="164"/>
      <c r="DY24" s="164"/>
      <c r="DZ24" s="164"/>
      <c r="EA24" s="164"/>
      <c r="EB24" s="164"/>
      <c r="EC24" s="165"/>
      <c r="ED24" s="152" t="s">
        <v>57</v>
      </c>
      <c r="EE24" s="153"/>
      <c r="EF24" s="153"/>
      <c r="EG24" s="153"/>
      <c r="EH24" s="153"/>
      <c r="EI24" s="153"/>
      <c r="EJ24" s="153"/>
      <c r="EK24" s="153"/>
      <c r="EL24" s="153"/>
      <c r="EM24" s="153"/>
      <c r="EN24" s="153"/>
      <c r="EO24" s="153"/>
      <c r="EP24" s="153"/>
      <c r="EQ24" s="153"/>
      <c r="ER24" s="154"/>
      <c r="ES24" s="152" t="s">
        <v>57</v>
      </c>
      <c r="ET24" s="153"/>
      <c r="EU24" s="153"/>
      <c r="EV24" s="153"/>
      <c r="EW24" s="153"/>
      <c r="EX24" s="153"/>
      <c r="EY24" s="153"/>
      <c r="EZ24" s="153"/>
      <c r="FA24" s="153"/>
      <c r="FB24" s="153"/>
      <c r="FC24" s="153"/>
      <c r="FD24" s="153"/>
      <c r="FE24" s="153"/>
      <c r="FF24" s="153"/>
      <c r="FG24" s="153"/>
      <c r="FH24" s="155"/>
    </row>
    <row r="25" spans="1:164" ht="11.25">
      <c r="A25" s="73" t="s">
        <v>48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4" t="s">
        <v>50</v>
      </c>
      <c r="AY25" s="75"/>
      <c r="AZ25" s="75"/>
      <c r="BA25" s="75"/>
      <c r="BB25" s="75"/>
      <c r="BC25" s="76"/>
      <c r="BD25" s="77" t="s">
        <v>51</v>
      </c>
      <c r="BE25" s="75"/>
      <c r="BF25" s="75"/>
      <c r="BG25" s="75"/>
      <c r="BH25" s="75"/>
      <c r="BI25" s="75"/>
      <c r="BJ25" s="76"/>
      <c r="BK25" s="156" t="s">
        <v>57</v>
      </c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8"/>
      <c r="BY25" s="156" t="s">
        <v>57</v>
      </c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8"/>
      <c r="CN25" s="156" t="s">
        <v>57</v>
      </c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8"/>
      <c r="DD25" s="156" t="s">
        <v>57</v>
      </c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  <c r="DP25" s="158"/>
      <c r="DQ25" s="156" t="s">
        <v>57</v>
      </c>
      <c r="DR25" s="157"/>
      <c r="DS25" s="157"/>
      <c r="DT25" s="157"/>
      <c r="DU25" s="157"/>
      <c r="DV25" s="157"/>
      <c r="DW25" s="157"/>
      <c r="DX25" s="157"/>
      <c r="DY25" s="157"/>
      <c r="DZ25" s="157"/>
      <c r="EA25" s="157"/>
      <c r="EB25" s="157"/>
      <c r="EC25" s="158"/>
      <c r="ED25" s="148" t="s">
        <v>57</v>
      </c>
      <c r="EE25" s="149"/>
      <c r="EF25" s="149"/>
      <c r="EG25" s="149"/>
      <c r="EH25" s="149"/>
      <c r="EI25" s="149"/>
      <c r="EJ25" s="149"/>
      <c r="EK25" s="149"/>
      <c r="EL25" s="149"/>
      <c r="EM25" s="149"/>
      <c r="EN25" s="149"/>
      <c r="EO25" s="149"/>
      <c r="EP25" s="149"/>
      <c r="EQ25" s="149"/>
      <c r="ER25" s="150"/>
      <c r="ES25" s="148" t="s">
        <v>57</v>
      </c>
      <c r="ET25" s="149"/>
      <c r="EU25" s="149"/>
      <c r="EV25" s="149"/>
      <c r="EW25" s="149"/>
      <c r="EX25" s="149"/>
      <c r="EY25" s="149"/>
      <c r="EZ25" s="149"/>
      <c r="FA25" s="149"/>
      <c r="FB25" s="149"/>
      <c r="FC25" s="149"/>
      <c r="FD25" s="149"/>
      <c r="FE25" s="149"/>
      <c r="FF25" s="149"/>
      <c r="FG25" s="149"/>
      <c r="FH25" s="151"/>
    </row>
    <row r="26" spans="1:164" ht="22.5" customHeight="1">
      <c r="A26" s="21" t="s">
        <v>49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2"/>
      <c r="AY26" s="23"/>
      <c r="AZ26" s="23"/>
      <c r="BA26" s="23"/>
      <c r="BB26" s="23"/>
      <c r="BC26" s="24"/>
      <c r="BD26" s="25"/>
      <c r="BE26" s="23"/>
      <c r="BF26" s="23"/>
      <c r="BG26" s="23"/>
      <c r="BH26" s="23"/>
      <c r="BI26" s="23"/>
      <c r="BJ26" s="24"/>
      <c r="BK26" s="141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3"/>
      <c r="BY26" s="141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3"/>
      <c r="CN26" s="141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3"/>
      <c r="DD26" s="141"/>
      <c r="DE26" s="142"/>
      <c r="DF26" s="142"/>
      <c r="DG26" s="142"/>
      <c r="DH26" s="142"/>
      <c r="DI26" s="142"/>
      <c r="DJ26" s="142"/>
      <c r="DK26" s="142"/>
      <c r="DL26" s="142"/>
      <c r="DM26" s="142"/>
      <c r="DN26" s="142"/>
      <c r="DO26" s="142"/>
      <c r="DP26" s="143"/>
      <c r="DQ26" s="141"/>
      <c r="DR26" s="142"/>
      <c r="DS26" s="142"/>
      <c r="DT26" s="142"/>
      <c r="DU26" s="142"/>
      <c r="DV26" s="142"/>
      <c r="DW26" s="142"/>
      <c r="DX26" s="142"/>
      <c r="DY26" s="142"/>
      <c r="DZ26" s="142"/>
      <c r="EA26" s="142"/>
      <c r="EB26" s="142"/>
      <c r="EC26" s="143"/>
      <c r="ED26" s="136"/>
      <c r="EE26" s="137"/>
      <c r="EF26" s="137"/>
      <c r="EG26" s="137"/>
      <c r="EH26" s="137"/>
      <c r="EI26" s="137"/>
      <c r="EJ26" s="137"/>
      <c r="EK26" s="137"/>
      <c r="EL26" s="137"/>
      <c r="EM26" s="137"/>
      <c r="EN26" s="137"/>
      <c r="EO26" s="137"/>
      <c r="EP26" s="137"/>
      <c r="EQ26" s="137"/>
      <c r="ER26" s="138"/>
      <c r="ES26" s="136"/>
      <c r="ET26" s="137"/>
      <c r="EU26" s="137"/>
      <c r="EV26" s="137"/>
      <c r="EW26" s="137"/>
      <c r="EX26" s="137"/>
      <c r="EY26" s="137"/>
      <c r="EZ26" s="137"/>
      <c r="FA26" s="137"/>
      <c r="FB26" s="137"/>
      <c r="FC26" s="137"/>
      <c r="FD26" s="137"/>
      <c r="FE26" s="137"/>
      <c r="FF26" s="137"/>
      <c r="FG26" s="137"/>
      <c r="FH26" s="139"/>
    </row>
    <row r="27" spans="1:164" ht="22.5" customHeight="1">
      <c r="A27" s="21" t="s">
        <v>52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2" t="s">
        <v>53</v>
      </c>
      <c r="AY27" s="23"/>
      <c r="AZ27" s="23"/>
      <c r="BA27" s="23"/>
      <c r="BB27" s="23"/>
      <c r="BC27" s="24"/>
      <c r="BD27" s="25" t="s">
        <v>54</v>
      </c>
      <c r="BE27" s="23"/>
      <c r="BF27" s="23"/>
      <c r="BG27" s="23"/>
      <c r="BH27" s="23"/>
      <c r="BI27" s="23"/>
      <c r="BJ27" s="24"/>
      <c r="BK27" s="141" t="s">
        <v>57</v>
      </c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3"/>
      <c r="BY27" s="141" t="s">
        <v>57</v>
      </c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3"/>
      <c r="CN27" s="141" t="s">
        <v>57</v>
      </c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3"/>
      <c r="DD27" s="141" t="s">
        <v>57</v>
      </c>
      <c r="DE27" s="142"/>
      <c r="DF27" s="142"/>
      <c r="DG27" s="142"/>
      <c r="DH27" s="142"/>
      <c r="DI27" s="142"/>
      <c r="DJ27" s="142"/>
      <c r="DK27" s="142"/>
      <c r="DL27" s="142"/>
      <c r="DM27" s="142"/>
      <c r="DN27" s="142"/>
      <c r="DO27" s="142"/>
      <c r="DP27" s="143"/>
      <c r="DQ27" s="141" t="s">
        <v>57</v>
      </c>
      <c r="DR27" s="142"/>
      <c r="DS27" s="142"/>
      <c r="DT27" s="142"/>
      <c r="DU27" s="142"/>
      <c r="DV27" s="142"/>
      <c r="DW27" s="142"/>
      <c r="DX27" s="142"/>
      <c r="DY27" s="142"/>
      <c r="DZ27" s="142"/>
      <c r="EA27" s="142"/>
      <c r="EB27" s="142"/>
      <c r="EC27" s="143"/>
      <c r="ED27" s="136" t="s">
        <v>57</v>
      </c>
      <c r="EE27" s="137"/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8"/>
      <c r="ES27" s="136" t="s">
        <v>57</v>
      </c>
      <c r="ET27" s="137"/>
      <c r="EU27" s="137"/>
      <c r="EV27" s="137"/>
      <c r="EW27" s="137"/>
      <c r="EX27" s="137"/>
      <c r="EY27" s="137"/>
      <c r="EZ27" s="137"/>
      <c r="FA27" s="137"/>
      <c r="FB27" s="137"/>
      <c r="FC27" s="137"/>
      <c r="FD27" s="137"/>
      <c r="FE27" s="137"/>
      <c r="FF27" s="137"/>
      <c r="FG27" s="137"/>
      <c r="FH27" s="139"/>
    </row>
    <row r="28" spans="1:164" ht="12">
      <c r="A28" s="159" t="s">
        <v>55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49" t="s">
        <v>56</v>
      </c>
      <c r="AY28" s="160"/>
      <c r="AZ28" s="160"/>
      <c r="BA28" s="160"/>
      <c r="BB28" s="160"/>
      <c r="BC28" s="161"/>
      <c r="BD28" s="162" t="s">
        <v>57</v>
      </c>
      <c r="BE28" s="160"/>
      <c r="BF28" s="160"/>
      <c r="BG28" s="160"/>
      <c r="BH28" s="160"/>
      <c r="BI28" s="160"/>
      <c r="BJ28" s="161"/>
      <c r="BK28" s="163" t="s">
        <v>57</v>
      </c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5"/>
      <c r="BY28" s="163" t="s">
        <v>57</v>
      </c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5"/>
      <c r="CN28" s="163" t="s">
        <v>57</v>
      </c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5"/>
      <c r="DD28" s="163" t="s">
        <v>57</v>
      </c>
      <c r="DE28" s="164"/>
      <c r="DF28" s="164"/>
      <c r="DG28" s="164"/>
      <c r="DH28" s="164"/>
      <c r="DI28" s="164"/>
      <c r="DJ28" s="164"/>
      <c r="DK28" s="164"/>
      <c r="DL28" s="164"/>
      <c r="DM28" s="164"/>
      <c r="DN28" s="164"/>
      <c r="DO28" s="164"/>
      <c r="DP28" s="165"/>
      <c r="DQ28" s="163" t="s">
        <v>57</v>
      </c>
      <c r="DR28" s="164"/>
      <c r="DS28" s="164"/>
      <c r="DT28" s="164"/>
      <c r="DU28" s="164"/>
      <c r="DV28" s="164"/>
      <c r="DW28" s="164"/>
      <c r="DX28" s="164"/>
      <c r="DY28" s="164"/>
      <c r="DZ28" s="164"/>
      <c r="EA28" s="164"/>
      <c r="EB28" s="164"/>
      <c r="EC28" s="165"/>
      <c r="ED28" s="152" t="s">
        <v>57</v>
      </c>
      <c r="EE28" s="153"/>
      <c r="EF28" s="153"/>
      <c r="EG28" s="153"/>
      <c r="EH28" s="153"/>
      <c r="EI28" s="153"/>
      <c r="EJ28" s="153"/>
      <c r="EK28" s="153"/>
      <c r="EL28" s="153"/>
      <c r="EM28" s="153"/>
      <c r="EN28" s="153"/>
      <c r="EO28" s="153"/>
      <c r="EP28" s="153"/>
      <c r="EQ28" s="153"/>
      <c r="ER28" s="154"/>
      <c r="ES28" s="152" t="s">
        <v>57</v>
      </c>
      <c r="ET28" s="153"/>
      <c r="EU28" s="153"/>
      <c r="EV28" s="153"/>
      <c r="EW28" s="153"/>
      <c r="EX28" s="153"/>
      <c r="EY28" s="153"/>
      <c r="EZ28" s="153"/>
      <c r="FA28" s="153"/>
      <c r="FB28" s="153"/>
      <c r="FC28" s="153"/>
      <c r="FD28" s="153"/>
      <c r="FE28" s="153"/>
      <c r="FF28" s="153"/>
      <c r="FG28" s="153"/>
      <c r="FH28" s="155"/>
    </row>
    <row r="29" spans="1:164" ht="11.25">
      <c r="A29" s="73" t="s">
        <v>48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4" t="s">
        <v>59</v>
      </c>
      <c r="AY29" s="75"/>
      <c r="AZ29" s="75"/>
      <c r="BA29" s="75"/>
      <c r="BB29" s="75"/>
      <c r="BC29" s="76"/>
      <c r="BD29" s="77" t="s">
        <v>60</v>
      </c>
      <c r="BE29" s="75"/>
      <c r="BF29" s="75"/>
      <c r="BG29" s="75"/>
      <c r="BH29" s="75"/>
      <c r="BI29" s="75"/>
      <c r="BJ29" s="76"/>
      <c r="BK29" s="156" t="s">
        <v>57</v>
      </c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8"/>
      <c r="BY29" s="156" t="s">
        <v>57</v>
      </c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8"/>
      <c r="CN29" s="156" t="s">
        <v>57</v>
      </c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8"/>
      <c r="DD29" s="156" t="s">
        <v>57</v>
      </c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8"/>
      <c r="DQ29" s="156" t="s">
        <v>57</v>
      </c>
      <c r="DR29" s="157"/>
      <c r="DS29" s="157"/>
      <c r="DT29" s="157"/>
      <c r="DU29" s="157"/>
      <c r="DV29" s="157"/>
      <c r="DW29" s="157"/>
      <c r="DX29" s="157"/>
      <c r="DY29" s="157"/>
      <c r="DZ29" s="157"/>
      <c r="EA29" s="157"/>
      <c r="EB29" s="157"/>
      <c r="EC29" s="158"/>
      <c r="ED29" s="148" t="s">
        <v>57</v>
      </c>
      <c r="EE29" s="149"/>
      <c r="EF29" s="149"/>
      <c r="EG29" s="149"/>
      <c r="EH29" s="149"/>
      <c r="EI29" s="149"/>
      <c r="EJ29" s="149"/>
      <c r="EK29" s="149"/>
      <c r="EL29" s="149"/>
      <c r="EM29" s="149"/>
      <c r="EN29" s="149"/>
      <c r="EO29" s="149"/>
      <c r="EP29" s="149"/>
      <c r="EQ29" s="149"/>
      <c r="ER29" s="150"/>
      <c r="ES29" s="148" t="s">
        <v>57</v>
      </c>
      <c r="ET29" s="149"/>
      <c r="EU29" s="149"/>
      <c r="EV29" s="149"/>
      <c r="EW29" s="149"/>
      <c r="EX29" s="149"/>
      <c r="EY29" s="149"/>
      <c r="EZ29" s="149"/>
      <c r="FA29" s="149"/>
      <c r="FB29" s="149"/>
      <c r="FC29" s="149"/>
      <c r="FD29" s="149"/>
      <c r="FE29" s="149"/>
      <c r="FF29" s="149"/>
      <c r="FG29" s="149"/>
      <c r="FH29" s="151"/>
    </row>
    <row r="30" spans="1:164" ht="11.25">
      <c r="A30" s="21" t="s">
        <v>58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2"/>
      <c r="AY30" s="23"/>
      <c r="AZ30" s="23"/>
      <c r="BA30" s="23"/>
      <c r="BB30" s="23"/>
      <c r="BC30" s="24"/>
      <c r="BD30" s="25"/>
      <c r="BE30" s="23"/>
      <c r="BF30" s="23"/>
      <c r="BG30" s="23"/>
      <c r="BH30" s="23"/>
      <c r="BI30" s="23"/>
      <c r="BJ30" s="24"/>
      <c r="BK30" s="141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3"/>
      <c r="BY30" s="141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3"/>
      <c r="CN30" s="141"/>
      <c r="CO30" s="142"/>
      <c r="CP30" s="142"/>
      <c r="CQ30" s="142"/>
      <c r="CR30" s="142"/>
      <c r="CS30" s="142"/>
      <c r="CT30" s="142"/>
      <c r="CU30" s="142"/>
      <c r="CV30" s="142"/>
      <c r="CW30" s="142"/>
      <c r="CX30" s="142"/>
      <c r="CY30" s="142"/>
      <c r="CZ30" s="142"/>
      <c r="DA30" s="142"/>
      <c r="DB30" s="142"/>
      <c r="DC30" s="143"/>
      <c r="DD30" s="141"/>
      <c r="DE30" s="142"/>
      <c r="DF30" s="142"/>
      <c r="DG30" s="142"/>
      <c r="DH30" s="142"/>
      <c r="DI30" s="142"/>
      <c r="DJ30" s="142"/>
      <c r="DK30" s="142"/>
      <c r="DL30" s="142"/>
      <c r="DM30" s="142"/>
      <c r="DN30" s="142"/>
      <c r="DO30" s="142"/>
      <c r="DP30" s="143"/>
      <c r="DQ30" s="141"/>
      <c r="DR30" s="142"/>
      <c r="DS30" s="142"/>
      <c r="DT30" s="142"/>
      <c r="DU30" s="142"/>
      <c r="DV30" s="142"/>
      <c r="DW30" s="142"/>
      <c r="DX30" s="142"/>
      <c r="DY30" s="142"/>
      <c r="DZ30" s="142"/>
      <c r="EA30" s="142"/>
      <c r="EB30" s="142"/>
      <c r="EC30" s="143"/>
      <c r="ED30" s="136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8"/>
      <c r="ES30" s="136"/>
      <c r="ET30" s="137"/>
      <c r="EU30" s="137"/>
      <c r="EV30" s="137"/>
      <c r="EW30" s="137"/>
      <c r="EX30" s="137"/>
      <c r="EY30" s="137"/>
      <c r="EZ30" s="137"/>
      <c r="FA30" s="137"/>
      <c r="FB30" s="137"/>
      <c r="FC30" s="137"/>
      <c r="FD30" s="137"/>
      <c r="FE30" s="137"/>
      <c r="FF30" s="137"/>
      <c r="FG30" s="137"/>
      <c r="FH30" s="139"/>
    </row>
    <row r="31" spans="1:164" ht="11.25">
      <c r="A31" s="21" t="s">
        <v>61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2" t="s">
        <v>62</v>
      </c>
      <c r="AY31" s="23"/>
      <c r="AZ31" s="23"/>
      <c r="BA31" s="23"/>
      <c r="BB31" s="23"/>
      <c r="BC31" s="24"/>
      <c r="BD31" s="25" t="s">
        <v>63</v>
      </c>
      <c r="BE31" s="23"/>
      <c r="BF31" s="23"/>
      <c r="BG31" s="23"/>
      <c r="BH31" s="23"/>
      <c r="BI31" s="23"/>
      <c r="BJ31" s="24"/>
      <c r="BK31" s="141" t="s">
        <v>57</v>
      </c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3"/>
      <c r="BY31" s="141" t="s">
        <v>57</v>
      </c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3"/>
      <c r="CN31" s="141" t="s">
        <v>57</v>
      </c>
      <c r="CO31" s="142"/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  <c r="DB31" s="142"/>
      <c r="DC31" s="143"/>
      <c r="DD31" s="141" t="s">
        <v>57</v>
      </c>
      <c r="DE31" s="142"/>
      <c r="DF31" s="142"/>
      <c r="DG31" s="142"/>
      <c r="DH31" s="142"/>
      <c r="DI31" s="142"/>
      <c r="DJ31" s="142"/>
      <c r="DK31" s="142"/>
      <c r="DL31" s="142"/>
      <c r="DM31" s="142"/>
      <c r="DN31" s="142"/>
      <c r="DO31" s="142"/>
      <c r="DP31" s="143"/>
      <c r="DQ31" s="141" t="s">
        <v>57</v>
      </c>
      <c r="DR31" s="142"/>
      <c r="DS31" s="142"/>
      <c r="DT31" s="142"/>
      <c r="DU31" s="142"/>
      <c r="DV31" s="142"/>
      <c r="DW31" s="142"/>
      <c r="DX31" s="142"/>
      <c r="DY31" s="142"/>
      <c r="DZ31" s="142"/>
      <c r="EA31" s="142"/>
      <c r="EB31" s="142"/>
      <c r="EC31" s="143"/>
      <c r="ED31" s="136" t="s">
        <v>57</v>
      </c>
      <c r="EE31" s="137"/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8"/>
      <c r="ES31" s="136" t="s">
        <v>57</v>
      </c>
      <c r="ET31" s="137"/>
      <c r="EU31" s="137"/>
      <c r="EV31" s="137"/>
      <c r="EW31" s="137"/>
      <c r="EX31" s="137"/>
      <c r="EY31" s="137"/>
      <c r="EZ31" s="137"/>
      <c r="FA31" s="137"/>
      <c r="FB31" s="137"/>
      <c r="FC31" s="137"/>
      <c r="FD31" s="137"/>
      <c r="FE31" s="137"/>
      <c r="FF31" s="137"/>
      <c r="FG31" s="137"/>
      <c r="FH31" s="139"/>
    </row>
    <row r="32" spans="1:164" ht="11.25">
      <c r="A32" s="21" t="s">
        <v>64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2" t="s">
        <v>65</v>
      </c>
      <c r="AY32" s="23"/>
      <c r="AZ32" s="23"/>
      <c r="BA32" s="23"/>
      <c r="BB32" s="23"/>
      <c r="BC32" s="24"/>
      <c r="BD32" s="25" t="s">
        <v>66</v>
      </c>
      <c r="BE32" s="23"/>
      <c r="BF32" s="23"/>
      <c r="BG32" s="23"/>
      <c r="BH32" s="23"/>
      <c r="BI32" s="23"/>
      <c r="BJ32" s="24"/>
      <c r="BK32" s="141" t="s">
        <v>57</v>
      </c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3"/>
      <c r="BY32" s="141" t="s">
        <v>57</v>
      </c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3"/>
      <c r="CN32" s="141" t="s">
        <v>57</v>
      </c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3"/>
      <c r="DD32" s="141" t="s">
        <v>57</v>
      </c>
      <c r="DE32" s="142"/>
      <c r="DF32" s="142"/>
      <c r="DG32" s="142"/>
      <c r="DH32" s="142"/>
      <c r="DI32" s="142"/>
      <c r="DJ32" s="142"/>
      <c r="DK32" s="142"/>
      <c r="DL32" s="142"/>
      <c r="DM32" s="142"/>
      <c r="DN32" s="142"/>
      <c r="DO32" s="142"/>
      <c r="DP32" s="143"/>
      <c r="DQ32" s="141" t="s">
        <v>57</v>
      </c>
      <c r="DR32" s="142"/>
      <c r="DS32" s="142"/>
      <c r="DT32" s="142"/>
      <c r="DU32" s="142"/>
      <c r="DV32" s="142"/>
      <c r="DW32" s="142"/>
      <c r="DX32" s="142"/>
      <c r="DY32" s="142"/>
      <c r="DZ32" s="142"/>
      <c r="EA32" s="142"/>
      <c r="EB32" s="142"/>
      <c r="EC32" s="143"/>
      <c r="ED32" s="136" t="s">
        <v>57</v>
      </c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8"/>
      <c r="ES32" s="136" t="s">
        <v>57</v>
      </c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9"/>
    </row>
    <row r="33" spans="1:164" ht="11.25">
      <c r="A33" s="21" t="s">
        <v>67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2" t="s">
        <v>68</v>
      </c>
      <c r="AY33" s="23"/>
      <c r="AZ33" s="23"/>
      <c r="BA33" s="23"/>
      <c r="BB33" s="23"/>
      <c r="BC33" s="24"/>
      <c r="BD33" s="25" t="s">
        <v>69</v>
      </c>
      <c r="BE33" s="23"/>
      <c r="BF33" s="23"/>
      <c r="BG33" s="23"/>
      <c r="BH33" s="23"/>
      <c r="BI33" s="23"/>
      <c r="BJ33" s="24"/>
      <c r="BK33" s="141" t="s">
        <v>57</v>
      </c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3"/>
      <c r="BY33" s="141" t="s">
        <v>57</v>
      </c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3"/>
      <c r="CN33" s="141" t="s">
        <v>57</v>
      </c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2"/>
      <c r="DB33" s="142"/>
      <c r="DC33" s="143"/>
      <c r="DD33" s="141" t="s">
        <v>57</v>
      </c>
      <c r="DE33" s="142"/>
      <c r="DF33" s="142"/>
      <c r="DG33" s="142"/>
      <c r="DH33" s="142"/>
      <c r="DI33" s="142"/>
      <c r="DJ33" s="142"/>
      <c r="DK33" s="142"/>
      <c r="DL33" s="142"/>
      <c r="DM33" s="142"/>
      <c r="DN33" s="142"/>
      <c r="DO33" s="142"/>
      <c r="DP33" s="143"/>
      <c r="DQ33" s="141" t="s">
        <v>57</v>
      </c>
      <c r="DR33" s="142"/>
      <c r="DS33" s="142"/>
      <c r="DT33" s="142"/>
      <c r="DU33" s="142"/>
      <c r="DV33" s="142"/>
      <c r="DW33" s="142"/>
      <c r="DX33" s="142"/>
      <c r="DY33" s="142"/>
      <c r="DZ33" s="142"/>
      <c r="EA33" s="142"/>
      <c r="EB33" s="142"/>
      <c r="EC33" s="143"/>
      <c r="ED33" s="136" t="s">
        <v>57</v>
      </c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8"/>
      <c r="ES33" s="136" t="s">
        <v>57</v>
      </c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9"/>
    </row>
    <row r="34" spans="1:164" ht="11.25">
      <c r="A34" s="21" t="s">
        <v>76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2" t="s">
        <v>70</v>
      </c>
      <c r="AY34" s="23"/>
      <c r="AZ34" s="23"/>
      <c r="BA34" s="23"/>
      <c r="BB34" s="23"/>
      <c r="BC34" s="24"/>
      <c r="BD34" s="25" t="s">
        <v>73</v>
      </c>
      <c r="BE34" s="23"/>
      <c r="BF34" s="23"/>
      <c r="BG34" s="23"/>
      <c r="BH34" s="23"/>
      <c r="BI34" s="23"/>
      <c r="BJ34" s="24"/>
      <c r="BK34" s="141" t="s">
        <v>57</v>
      </c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3"/>
      <c r="BY34" s="141" t="s">
        <v>57</v>
      </c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3"/>
      <c r="CN34" s="141" t="s">
        <v>57</v>
      </c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3"/>
      <c r="DD34" s="141" t="s">
        <v>57</v>
      </c>
      <c r="DE34" s="142"/>
      <c r="DF34" s="142"/>
      <c r="DG34" s="142"/>
      <c r="DH34" s="142"/>
      <c r="DI34" s="142"/>
      <c r="DJ34" s="142"/>
      <c r="DK34" s="142"/>
      <c r="DL34" s="142"/>
      <c r="DM34" s="142"/>
      <c r="DN34" s="142"/>
      <c r="DO34" s="142"/>
      <c r="DP34" s="143"/>
      <c r="DQ34" s="141" t="s">
        <v>57</v>
      </c>
      <c r="DR34" s="142"/>
      <c r="DS34" s="142"/>
      <c r="DT34" s="142"/>
      <c r="DU34" s="142"/>
      <c r="DV34" s="142"/>
      <c r="DW34" s="142"/>
      <c r="DX34" s="142"/>
      <c r="DY34" s="142"/>
      <c r="DZ34" s="142"/>
      <c r="EA34" s="142"/>
      <c r="EB34" s="142"/>
      <c r="EC34" s="143"/>
      <c r="ED34" s="136" t="s">
        <v>57</v>
      </c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8"/>
      <c r="ES34" s="136" t="s">
        <v>57</v>
      </c>
      <c r="ET34" s="137"/>
      <c r="EU34" s="137"/>
      <c r="EV34" s="137"/>
      <c r="EW34" s="137"/>
      <c r="EX34" s="137"/>
      <c r="EY34" s="137"/>
      <c r="EZ34" s="137"/>
      <c r="FA34" s="137"/>
      <c r="FB34" s="137"/>
      <c r="FC34" s="137"/>
      <c r="FD34" s="137"/>
      <c r="FE34" s="137"/>
      <c r="FF34" s="137"/>
      <c r="FG34" s="137"/>
      <c r="FH34" s="139"/>
    </row>
    <row r="35" spans="1:164" ht="11.25">
      <c r="A35" s="21" t="s">
        <v>77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2" t="s">
        <v>71</v>
      </c>
      <c r="AY35" s="23"/>
      <c r="AZ35" s="23"/>
      <c r="BA35" s="23"/>
      <c r="BB35" s="23"/>
      <c r="BC35" s="24"/>
      <c r="BD35" s="25" t="s">
        <v>74</v>
      </c>
      <c r="BE35" s="23"/>
      <c r="BF35" s="23"/>
      <c r="BG35" s="23"/>
      <c r="BH35" s="23"/>
      <c r="BI35" s="23"/>
      <c r="BJ35" s="24"/>
      <c r="BK35" s="141" t="s">
        <v>57</v>
      </c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3"/>
      <c r="BY35" s="141" t="s">
        <v>57</v>
      </c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3"/>
      <c r="CN35" s="141" t="s">
        <v>57</v>
      </c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/>
      <c r="DA35" s="142"/>
      <c r="DB35" s="142"/>
      <c r="DC35" s="143"/>
      <c r="DD35" s="141" t="s">
        <v>57</v>
      </c>
      <c r="DE35" s="142"/>
      <c r="DF35" s="142"/>
      <c r="DG35" s="142"/>
      <c r="DH35" s="142"/>
      <c r="DI35" s="142"/>
      <c r="DJ35" s="142"/>
      <c r="DK35" s="142"/>
      <c r="DL35" s="142"/>
      <c r="DM35" s="142"/>
      <c r="DN35" s="142"/>
      <c r="DO35" s="142"/>
      <c r="DP35" s="143"/>
      <c r="DQ35" s="141" t="s">
        <v>57</v>
      </c>
      <c r="DR35" s="142"/>
      <c r="DS35" s="142"/>
      <c r="DT35" s="142"/>
      <c r="DU35" s="142"/>
      <c r="DV35" s="142"/>
      <c r="DW35" s="142"/>
      <c r="DX35" s="142"/>
      <c r="DY35" s="142"/>
      <c r="DZ35" s="142"/>
      <c r="EA35" s="142"/>
      <c r="EB35" s="142"/>
      <c r="EC35" s="143"/>
      <c r="ED35" s="136" t="s">
        <v>57</v>
      </c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8"/>
      <c r="ES35" s="136" t="s">
        <v>57</v>
      </c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7"/>
      <c r="FF35" s="137"/>
      <c r="FG35" s="137"/>
      <c r="FH35" s="139"/>
    </row>
    <row r="36" spans="1:164" ht="11.25">
      <c r="A36" s="21" t="s">
        <v>78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2" t="s">
        <v>72</v>
      </c>
      <c r="AY36" s="23"/>
      <c r="AZ36" s="23"/>
      <c r="BA36" s="23"/>
      <c r="BB36" s="23"/>
      <c r="BC36" s="24"/>
      <c r="BD36" s="25" t="s">
        <v>75</v>
      </c>
      <c r="BE36" s="23"/>
      <c r="BF36" s="23"/>
      <c r="BG36" s="23"/>
      <c r="BH36" s="23"/>
      <c r="BI36" s="23"/>
      <c r="BJ36" s="24"/>
      <c r="BK36" s="141" t="s">
        <v>57</v>
      </c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3"/>
      <c r="BY36" s="141" t="s">
        <v>57</v>
      </c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3"/>
      <c r="CN36" s="141" t="s">
        <v>57</v>
      </c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2"/>
      <c r="DC36" s="143"/>
      <c r="DD36" s="141" t="s">
        <v>57</v>
      </c>
      <c r="DE36" s="142"/>
      <c r="DF36" s="142"/>
      <c r="DG36" s="142"/>
      <c r="DH36" s="142"/>
      <c r="DI36" s="142"/>
      <c r="DJ36" s="142"/>
      <c r="DK36" s="142"/>
      <c r="DL36" s="142"/>
      <c r="DM36" s="142"/>
      <c r="DN36" s="142"/>
      <c r="DO36" s="142"/>
      <c r="DP36" s="143"/>
      <c r="DQ36" s="141" t="s">
        <v>57</v>
      </c>
      <c r="DR36" s="142"/>
      <c r="DS36" s="142"/>
      <c r="DT36" s="142"/>
      <c r="DU36" s="142"/>
      <c r="DV36" s="142"/>
      <c r="DW36" s="142"/>
      <c r="DX36" s="142"/>
      <c r="DY36" s="142"/>
      <c r="DZ36" s="142"/>
      <c r="EA36" s="142"/>
      <c r="EB36" s="142"/>
      <c r="EC36" s="143"/>
      <c r="ED36" s="136" t="s">
        <v>57</v>
      </c>
      <c r="EE36" s="137"/>
      <c r="EF36" s="137"/>
      <c r="EG36" s="137"/>
      <c r="EH36" s="137"/>
      <c r="EI36" s="137"/>
      <c r="EJ36" s="137"/>
      <c r="EK36" s="137"/>
      <c r="EL36" s="137"/>
      <c r="EM36" s="137"/>
      <c r="EN36" s="137"/>
      <c r="EO36" s="137"/>
      <c r="EP36" s="137"/>
      <c r="EQ36" s="137"/>
      <c r="ER36" s="138"/>
      <c r="ES36" s="136" t="s">
        <v>57</v>
      </c>
      <c r="ET36" s="137"/>
      <c r="EU36" s="137"/>
      <c r="EV36" s="137"/>
      <c r="EW36" s="137"/>
      <c r="EX36" s="137"/>
      <c r="EY36" s="137"/>
      <c r="EZ36" s="137"/>
      <c r="FA36" s="137"/>
      <c r="FB36" s="137"/>
      <c r="FC36" s="137"/>
      <c r="FD36" s="137"/>
      <c r="FE36" s="137"/>
      <c r="FF36" s="137"/>
      <c r="FG36" s="137"/>
      <c r="FH36" s="139"/>
    </row>
    <row r="37" spans="1:164" ht="12">
      <c r="A37" s="81" t="s">
        <v>79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2" t="s">
        <v>80</v>
      </c>
      <c r="AY37" s="83"/>
      <c r="AZ37" s="83"/>
      <c r="BA37" s="83"/>
      <c r="BB37" s="83"/>
      <c r="BC37" s="84"/>
      <c r="BD37" s="85" t="s">
        <v>81</v>
      </c>
      <c r="BE37" s="83"/>
      <c r="BF37" s="83"/>
      <c r="BG37" s="83"/>
      <c r="BH37" s="83"/>
      <c r="BI37" s="83"/>
      <c r="BJ37" s="84"/>
      <c r="BK37" s="68">
        <f>BK38</f>
        <v>4058883</v>
      </c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70"/>
      <c r="BY37" s="68">
        <f>BY38</f>
        <v>3998069.67</v>
      </c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70"/>
      <c r="CN37" s="68">
        <f>CN38</f>
        <v>0</v>
      </c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70"/>
      <c r="DD37" s="68">
        <f>DD38</f>
        <v>0</v>
      </c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70"/>
      <c r="DQ37" s="68">
        <f>DQ38</f>
        <v>0</v>
      </c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70"/>
      <c r="ED37" s="68">
        <f>BY37+CN37+DD37+DQ37</f>
        <v>3998069.67</v>
      </c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70"/>
      <c r="ES37" s="68">
        <f>BK37-ED37</f>
        <v>60813.330000000075</v>
      </c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72"/>
    </row>
    <row r="38" spans="1:164" ht="11.25">
      <c r="A38" s="105" t="s">
        <v>48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6" t="s">
        <v>36</v>
      </c>
      <c r="AY38" s="107"/>
      <c r="AZ38" s="107"/>
      <c r="BA38" s="107"/>
      <c r="BB38" s="107"/>
      <c r="BC38" s="108"/>
      <c r="BD38" s="112" t="s">
        <v>81</v>
      </c>
      <c r="BE38" s="107"/>
      <c r="BF38" s="107"/>
      <c r="BG38" s="107"/>
      <c r="BH38" s="107"/>
      <c r="BI38" s="107"/>
      <c r="BJ38" s="108"/>
      <c r="BK38" s="92">
        <v>4058883</v>
      </c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4"/>
      <c r="BY38" s="92">
        <v>3998069.67</v>
      </c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4"/>
      <c r="CN38" s="92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4"/>
      <c r="DD38" s="92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4"/>
      <c r="DQ38" s="92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4"/>
      <c r="ED38" s="92">
        <f>SUM(BY38:EC39)</f>
        <v>3998069.67</v>
      </c>
      <c r="EE38" s="93"/>
      <c r="EF38" s="93"/>
      <c r="EG38" s="93"/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4"/>
      <c r="ES38" s="92">
        <f>BK38-ED38</f>
        <v>60813.330000000075</v>
      </c>
      <c r="ET38" s="93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3"/>
      <c r="FF38" s="93"/>
      <c r="FG38" s="93"/>
      <c r="FH38" s="98"/>
    </row>
    <row r="39" spans="1:164" ht="12" customHeight="1">
      <c r="A39" s="147" t="s">
        <v>243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09"/>
      <c r="AY39" s="110"/>
      <c r="AZ39" s="110"/>
      <c r="BA39" s="110"/>
      <c r="BB39" s="110"/>
      <c r="BC39" s="111"/>
      <c r="BD39" s="113"/>
      <c r="BE39" s="110"/>
      <c r="BF39" s="110"/>
      <c r="BG39" s="110"/>
      <c r="BH39" s="110"/>
      <c r="BI39" s="110"/>
      <c r="BJ39" s="111"/>
      <c r="BK39" s="95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7"/>
      <c r="BY39" s="95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7"/>
      <c r="CN39" s="95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7"/>
      <c r="DD39" s="95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7"/>
      <c r="DQ39" s="95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7"/>
      <c r="ED39" s="95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7"/>
      <c r="ES39" s="95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9"/>
    </row>
    <row r="40" spans="1:164" ht="12.75">
      <c r="A40" s="144" t="s">
        <v>244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6"/>
      <c r="AX40" s="22" t="s">
        <v>82</v>
      </c>
      <c r="AY40" s="23"/>
      <c r="AZ40" s="23"/>
      <c r="BA40" s="23"/>
      <c r="BB40" s="23"/>
      <c r="BC40" s="24"/>
      <c r="BD40" s="25" t="s">
        <v>81</v>
      </c>
      <c r="BE40" s="23"/>
      <c r="BF40" s="23"/>
      <c r="BG40" s="23"/>
      <c r="BH40" s="23"/>
      <c r="BI40" s="23"/>
      <c r="BJ40" s="24"/>
      <c r="BK40" s="141" t="s">
        <v>57</v>
      </c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2"/>
      <c r="BX40" s="143"/>
      <c r="BY40" s="141" t="s">
        <v>57</v>
      </c>
      <c r="BZ40" s="142"/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3"/>
      <c r="CN40" s="141" t="s">
        <v>57</v>
      </c>
      <c r="CO40" s="142"/>
      <c r="CP40" s="142"/>
      <c r="CQ40" s="142"/>
      <c r="CR40" s="142"/>
      <c r="CS40" s="142"/>
      <c r="CT40" s="142"/>
      <c r="CU40" s="142"/>
      <c r="CV40" s="142"/>
      <c r="CW40" s="142"/>
      <c r="CX40" s="142"/>
      <c r="CY40" s="142"/>
      <c r="CZ40" s="142"/>
      <c r="DA40" s="142"/>
      <c r="DB40" s="142"/>
      <c r="DC40" s="143"/>
      <c r="DD40" s="141" t="s">
        <v>57</v>
      </c>
      <c r="DE40" s="142"/>
      <c r="DF40" s="142"/>
      <c r="DG40" s="142"/>
      <c r="DH40" s="142"/>
      <c r="DI40" s="142"/>
      <c r="DJ40" s="142"/>
      <c r="DK40" s="142"/>
      <c r="DL40" s="142"/>
      <c r="DM40" s="142"/>
      <c r="DN40" s="142"/>
      <c r="DO40" s="142"/>
      <c r="DP40" s="143"/>
      <c r="DQ40" s="141" t="s">
        <v>57</v>
      </c>
      <c r="DR40" s="142"/>
      <c r="DS40" s="142"/>
      <c r="DT40" s="142"/>
      <c r="DU40" s="142"/>
      <c r="DV40" s="142"/>
      <c r="DW40" s="142"/>
      <c r="DX40" s="142"/>
      <c r="DY40" s="142"/>
      <c r="DZ40" s="142"/>
      <c r="EA40" s="142"/>
      <c r="EB40" s="142"/>
      <c r="EC40" s="143"/>
      <c r="ED40" s="136" t="s">
        <v>57</v>
      </c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8"/>
      <c r="ES40" s="136" t="s">
        <v>57</v>
      </c>
      <c r="ET40" s="137"/>
      <c r="EU40" s="137"/>
      <c r="EV40" s="137"/>
      <c r="EW40" s="137"/>
      <c r="EX40" s="137"/>
      <c r="EY40" s="137"/>
      <c r="EZ40" s="137"/>
      <c r="FA40" s="137"/>
      <c r="FB40" s="137"/>
      <c r="FC40" s="137"/>
      <c r="FD40" s="137"/>
      <c r="FE40" s="137"/>
      <c r="FF40" s="137"/>
      <c r="FG40" s="137"/>
      <c r="FH40" s="139"/>
    </row>
    <row r="41" spans="1:164" ht="11.25">
      <c r="A41" s="140" t="s">
        <v>245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22" t="s">
        <v>83</v>
      </c>
      <c r="AY41" s="23"/>
      <c r="AZ41" s="23"/>
      <c r="BA41" s="23"/>
      <c r="BB41" s="23"/>
      <c r="BC41" s="24"/>
      <c r="BD41" s="25" t="s">
        <v>81</v>
      </c>
      <c r="BE41" s="23"/>
      <c r="BF41" s="23"/>
      <c r="BG41" s="23"/>
      <c r="BH41" s="23"/>
      <c r="BI41" s="23"/>
      <c r="BJ41" s="24"/>
      <c r="BK41" s="141" t="s">
        <v>57</v>
      </c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3"/>
      <c r="BY41" s="141" t="s">
        <v>57</v>
      </c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3"/>
      <c r="CN41" s="141" t="s">
        <v>57</v>
      </c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  <c r="CZ41" s="142"/>
      <c r="DA41" s="142"/>
      <c r="DB41" s="142"/>
      <c r="DC41" s="143"/>
      <c r="DD41" s="141" t="s">
        <v>57</v>
      </c>
      <c r="DE41" s="142"/>
      <c r="DF41" s="142"/>
      <c r="DG41" s="142"/>
      <c r="DH41" s="142"/>
      <c r="DI41" s="142"/>
      <c r="DJ41" s="142"/>
      <c r="DK41" s="142"/>
      <c r="DL41" s="142"/>
      <c r="DM41" s="142"/>
      <c r="DN41" s="142"/>
      <c r="DO41" s="142"/>
      <c r="DP41" s="143"/>
      <c r="DQ41" s="141" t="s">
        <v>57</v>
      </c>
      <c r="DR41" s="142"/>
      <c r="DS41" s="142"/>
      <c r="DT41" s="142"/>
      <c r="DU41" s="142"/>
      <c r="DV41" s="142"/>
      <c r="DW41" s="142"/>
      <c r="DX41" s="142"/>
      <c r="DY41" s="142"/>
      <c r="DZ41" s="142"/>
      <c r="EA41" s="142"/>
      <c r="EB41" s="142"/>
      <c r="EC41" s="143"/>
      <c r="ED41" s="136" t="s">
        <v>57</v>
      </c>
      <c r="EE41" s="137"/>
      <c r="EF41" s="137"/>
      <c r="EG41" s="137"/>
      <c r="EH41" s="137"/>
      <c r="EI41" s="137"/>
      <c r="EJ41" s="137"/>
      <c r="EK41" s="137"/>
      <c r="EL41" s="137"/>
      <c r="EM41" s="137"/>
      <c r="EN41" s="137"/>
      <c r="EO41" s="137"/>
      <c r="EP41" s="137"/>
      <c r="EQ41" s="137"/>
      <c r="ER41" s="138"/>
      <c r="ES41" s="136" t="s">
        <v>57</v>
      </c>
      <c r="ET41" s="137"/>
      <c r="EU41" s="137"/>
      <c r="EV41" s="137"/>
      <c r="EW41" s="137"/>
      <c r="EX41" s="137"/>
      <c r="EY41" s="137"/>
      <c r="EZ41" s="137"/>
      <c r="FA41" s="137"/>
      <c r="FB41" s="137"/>
      <c r="FC41" s="137"/>
      <c r="FD41" s="137"/>
      <c r="FE41" s="137"/>
      <c r="FF41" s="137"/>
      <c r="FG41" s="137"/>
      <c r="FH41" s="139"/>
    </row>
    <row r="42" spans="1:164" ht="12" thickBot="1">
      <c r="A42" s="140" t="s">
        <v>246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61" t="s">
        <v>84</v>
      </c>
      <c r="AY42" s="62"/>
      <c r="AZ42" s="62"/>
      <c r="BA42" s="62"/>
      <c r="BB42" s="62"/>
      <c r="BC42" s="63"/>
      <c r="BD42" s="64" t="s">
        <v>81</v>
      </c>
      <c r="BE42" s="62"/>
      <c r="BF42" s="62"/>
      <c r="BG42" s="62"/>
      <c r="BH42" s="62"/>
      <c r="BI42" s="62"/>
      <c r="BJ42" s="63"/>
      <c r="BK42" s="131" t="s">
        <v>57</v>
      </c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3"/>
      <c r="BY42" s="131" t="s">
        <v>57</v>
      </c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3"/>
      <c r="CN42" s="131" t="s">
        <v>57</v>
      </c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3"/>
      <c r="DD42" s="131" t="s">
        <v>57</v>
      </c>
      <c r="DE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32"/>
      <c r="DP42" s="133"/>
      <c r="DQ42" s="131" t="s">
        <v>57</v>
      </c>
      <c r="DR42" s="132"/>
      <c r="DS42" s="132"/>
      <c r="DT42" s="132"/>
      <c r="DU42" s="132"/>
      <c r="DV42" s="132"/>
      <c r="DW42" s="132"/>
      <c r="DX42" s="132"/>
      <c r="DY42" s="132"/>
      <c r="DZ42" s="132"/>
      <c r="EA42" s="132"/>
      <c r="EB42" s="132"/>
      <c r="EC42" s="133"/>
      <c r="ED42" s="127" t="s">
        <v>57</v>
      </c>
      <c r="EE42" s="128"/>
      <c r="EF42" s="128"/>
      <c r="EG42" s="128"/>
      <c r="EH42" s="128"/>
      <c r="EI42" s="128"/>
      <c r="EJ42" s="128"/>
      <c r="EK42" s="128"/>
      <c r="EL42" s="128"/>
      <c r="EM42" s="128"/>
      <c r="EN42" s="128"/>
      <c r="EO42" s="128"/>
      <c r="EP42" s="128"/>
      <c r="EQ42" s="128"/>
      <c r="ER42" s="129"/>
      <c r="ES42" s="127" t="s">
        <v>57</v>
      </c>
      <c r="ET42" s="128"/>
      <c r="EU42" s="128"/>
      <c r="EV42" s="128"/>
      <c r="EW42" s="128"/>
      <c r="EX42" s="128"/>
      <c r="EY42" s="128"/>
      <c r="EZ42" s="128"/>
      <c r="FA42" s="128"/>
      <c r="FB42" s="128"/>
      <c r="FC42" s="128"/>
      <c r="FD42" s="128"/>
      <c r="FE42" s="128"/>
      <c r="FF42" s="128"/>
      <c r="FG42" s="128"/>
      <c r="FH42" s="130"/>
    </row>
    <row r="43" spans="30:164" ht="12">
      <c r="AD43" s="135" t="s">
        <v>86</v>
      </c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5"/>
      <c r="DN43" s="135"/>
      <c r="DO43" s="135"/>
      <c r="DP43" s="135"/>
      <c r="DQ43" s="135"/>
      <c r="DR43" s="135"/>
      <c r="DS43" s="135"/>
      <c r="DT43" s="135"/>
      <c r="DU43" s="135"/>
      <c r="DV43" s="135"/>
      <c r="DW43" s="135"/>
      <c r="DX43" s="135"/>
      <c r="DY43" s="135"/>
      <c r="DZ43" s="135"/>
      <c r="EA43" s="135"/>
      <c r="EB43" s="135"/>
      <c r="EC43" s="135"/>
      <c r="ED43" s="135"/>
      <c r="EE43" s="135"/>
      <c r="FH43" s="2" t="s">
        <v>85</v>
      </c>
    </row>
    <row r="44" ht="3.75" customHeight="1"/>
    <row r="45" spans="1:164" ht="11.25">
      <c r="A45" s="115" t="s">
        <v>0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6"/>
      <c r="AX45" s="180" t="s">
        <v>1</v>
      </c>
      <c r="AY45" s="181"/>
      <c r="AZ45" s="181"/>
      <c r="BA45" s="181"/>
      <c r="BB45" s="181"/>
      <c r="BC45" s="182"/>
      <c r="BD45" s="180" t="s">
        <v>2</v>
      </c>
      <c r="BE45" s="181"/>
      <c r="BF45" s="181"/>
      <c r="BG45" s="181"/>
      <c r="BH45" s="181"/>
      <c r="BI45" s="181"/>
      <c r="BJ45" s="182"/>
      <c r="BK45" s="180" t="s">
        <v>3</v>
      </c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2"/>
      <c r="BY45" s="186" t="s">
        <v>9</v>
      </c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2"/>
      <c r="EL45" s="122"/>
      <c r="EM45" s="122"/>
      <c r="EN45" s="122"/>
      <c r="EO45" s="122"/>
      <c r="EP45" s="122"/>
      <c r="EQ45" s="122"/>
      <c r="ER45" s="123"/>
      <c r="ES45" s="180" t="s">
        <v>10</v>
      </c>
      <c r="ET45" s="181"/>
      <c r="EU45" s="181"/>
      <c r="EV45" s="181"/>
      <c r="EW45" s="181"/>
      <c r="EX45" s="181"/>
      <c r="EY45" s="181"/>
      <c r="EZ45" s="181"/>
      <c r="FA45" s="181"/>
      <c r="FB45" s="181"/>
      <c r="FC45" s="181"/>
      <c r="FD45" s="181"/>
      <c r="FE45" s="181"/>
      <c r="FF45" s="181"/>
      <c r="FG45" s="181"/>
      <c r="FH45" s="181"/>
    </row>
    <row r="46" spans="1:164" ht="24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9"/>
      <c r="AX46" s="183"/>
      <c r="AY46" s="184"/>
      <c r="AZ46" s="184"/>
      <c r="BA46" s="184"/>
      <c r="BB46" s="184"/>
      <c r="BC46" s="185"/>
      <c r="BD46" s="183"/>
      <c r="BE46" s="184"/>
      <c r="BF46" s="184"/>
      <c r="BG46" s="184"/>
      <c r="BH46" s="184"/>
      <c r="BI46" s="184"/>
      <c r="BJ46" s="185"/>
      <c r="BK46" s="183"/>
      <c r="BL46" s="184"/>
      <c r="BM46" s="184"/>
      <c r="BN46" s="184"/>
      <c r="BO46" s="184"/>
      <c r="BP46" s="184"/>
      <c r="BQ46" s="184"/>
      <c r="BR46" s="184"/>
      <c r="BS46" s="184"/>
      <c r="BT46" s="184"/>
      <c r="BU46" s="184"/>
      <c r="BV46" s="184"/>
      <c r="BW46" s="184"/>
      <c r="BX46" s="185"/>
      <c r="BY46" s="124" t="s">
        <v>4</v>
      </c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6"/>
      <c r="CN46" s="124" t="s">
        <v>5</v>
      </c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6"/>
      <c r="DD46" s="124" t="s">
        <v>6</v>
      </c>
      <c r="DE46" s="125"/>
      <c r="DF46" s="125"/>
      <c r="DG46" s="125"/>
      <c r="DH46" s="125"/>
      <c r="DI46" s="125"/>
      <c r="DJ46" s="125"/>
      <c r="DK46" s="125"/>
      <c r="DL46" s="125"/>
      <c r="DM46" s="125"/>
      <c r="DN46" s="125"/>
      <c r="DO46" s="125"/>
      <c r="DP46" s="126"/>
      <c r="DQ46" s="124" t="s">
        <v>7</v>
      </c>
      <c r="DR46" s="125"/>
      <c r="DS46" s="125"/>
      <c r="DT46" s="125"/>
      <c r="DU46" s="125"/>
      <c r="DV46" s="125"/>
      <c r="DW46" s="125"/>
      <c r="DX46" s="125"/>
      <c r="DY46" s="125"/>
      <c r="DZ46" s="125"/>
      <c r="EA46" s="125"/>
      <c r="EB46" s="125"/>
      <c r="EC46" s="126"/>
      <c r="ED46" s="124" t="s">
        <v>8</v>
      </c>
      <c r="EE46" s="125"/>
      <c r="EF46" s="125"/>
      <c r="EG46" s="125"/>
      <c r="EH46" s="125"/>
      <c r="EI46" s="125"/>
      <c r="EJ46" s="125"/>
      <c r="EK46" s="125"/>
      <c r="EL46" s="125"/>
      <c r="EM46" s="125"/>
      <c r="EN46" s="125"/>
      <c r="EO46" s="125"/>
      <c r="EP46" s="125"/>
      <c r="EQ46" s="125"/>
      <c r="ER46" s="126"/>
      <c r="ES46" s="183"/>
      <c r="ET46" s="184"/>
      <c r="EU46" s="184"/>
      <c r="EV46" s="184"/>
      <c r="EW46" s="184"/>
      <c r="EX46" s="184"/>
      <c r="EY46" s="184"/>
      <c r="EZ46" s="184"/>
      <c r="FA46" s="184"/>
      <c r="FB46" s="184"/>
      <c r="FC46" s="184"/>
      <c r="FD46" s="184"/>
      <c r="FE46" s="184"/>
      <c r="FF46" s="184"/>
      <c r="FG46" s="184"/>
      <c r="FH46" s="184"/>
    </row>
    <row r="47" spans="1:164" ht="12" thickBot="1">
      <c r="A47" s="122">
        <v>1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3"/>
      <c r="AX47" s="114">
        <v>2</v>
      </c>
      <c r="AY47" s="115"/>
      <c r="AZ47" s="115"/>
      <c r="BA47" s="115"/>
      <c r="BB47" s="115"/>
      <c r="BC47" s="116"/>
      <c r="BD47" s="114">
        <v>3</v>
      </c>
      <c r="BE47" s="115"/>
      <c r="BF47" s="115"/>
      <c r="BG47" s="115"/>
      <c r="BH47" s="115"/>
      <c r="BI47" s="115"/>
      <c r="BJ47" s="116"/>
      <c r="BK47" s="114">
        <v>4</v>
      </c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6"/>
      <c r="BY47" s="114">
        <v>5</v>
      </c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6"/>
      <c r="CN47" s="114">
        <v>6</v>
      </c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6"/>
      <c r="DD47" s="114">
        <v>7</v>
      </c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6"/>
      <c r="DQ47" s="114">
        <v>8</v>
      </c>
      <c r="DR47" s="115"/>
      <c r="DS47" s="115"/>
      <c r="DT47" s="115"/>
      <c r="DU47" s="115"/>
      <c r="DV47" s="115"/>
      <c r="DW47" s="115"/>
      <c r="DX47" s="115"/>
      <c r="DY47" s="115"/>
      <c r="DZ47" s="115"/>
      <c r="EA47" s="115"/>
      <c r="EB47" s="115"/>
      <c r="EC47" s="116"/>
      <c r="ED47" s="114">
        <v>9</v>
      </c>
      <c r="EE47" s="115"/>
      <c r="EF47" s="115"/>
      <c r="EG47" s="115"/>
      <c r="EH47" s="115"/>
      <c r="EI47" s="115"/>
      <c r="EJ47" s="115"/>
      <c r="EK47" s="115"/>
      <c r="EL47" s="115"/>
      <c r="EM47" s="115"/>
      <c r="EN47" s="115"/>
      <c r="EO47" s="115"/>
      <c r="EP47" s="115"/>
      <c r="EQ47" s="115"/>
      <c r="ER47" s="116"/>
      <c r="ES47" s="114">
        <v>10</v>
      </c>
      <c r="ET47" s="115"/>
      <c r="EU47" s="115"/>
      <c r="EV47" s="115"/>
      <c r="EW47" s="115"/>
      <c r="EX47" s="115"/>
      <c r="EY47" s="115"/>
      <c r="EZ47" s="115"/>
      <c r="FA47" s="115"/>
      <c r="FB47" s="115"/>
      <c r="FC47" s="115"/>
      <c r="FD47" s="115"/>
      <c r="FE47" s="115"/>
      <c r="FF47" s="115"/>
      <c r="FG47" s="115"/>
      <c r="FH47" s="115"/>
    </row>
    <row r="48" spans="1:164" ht="15.75" customHeight="1">
      <c r="A48" s="117" t="s">
        <v>257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8" t="s">
        <v>87</v>
      </c>
      <c r="AY48" s="119"/>
      <c r="AZ48" s="119"/>
      <c r="BA48" s="119"/>
      <c r="BB48" s="119"/>
      <c r="BC48" s="120"/>
      <c r="BD48" s="121" t="s">
        <v>57</v>
      </c>
      <c r="BE48" s="119"/>
      <c r="BF48" s="119"/>
      <c r="BG48" s="119"/>
      <c r="BH48" s="119"/>
      <c r="BI48" s="119"/>
      <c r="BJ48" s="120"/>
      <c r="BK48" s="101">
        <f>SUM(BK49,BK64,BK90,BK94,BK103,BK107,BK117,BK121)</f>
        <v>4059233</v>
      </c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3"/>
      <c r="BY48" s="101">
        <f>SUM(BY49,BY64,BY90,BY94,BY103,BY107,BY117,BY121)</f>
        <v>3998069.67</v>
      </c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3"/>
      <c r="CN48" s="101">
        <f>SUM(CN49,CN64,CN90,CN94,CN103,CN107,CN117,CN121)</f>
        <v>0</v>
      </c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3"/>
      <c r="DD48" s="101">
        <f>SUM(DD49,DD64,DD90,DD94,DD103,DD107,DD117,DD121)</f>
        <v>0</v>
      </c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3"/>
      <c r="DQ48" s="101">
        <f>SUM(DQ49,DQ64,DQ90,DQ94,DQ103,DQ107,DQ117,DQ121)</f>
        <v>0</v>
      </c>
      <c r="DR48" s="102"/>
      <c r="DS48" s="102"/>
      <c r="DT48" s="102"/>
      <c r="DU48" s="102"/>
      <c r="DV48" s="102"/>
      <c r="DW48" s="102"/>
      <c r="DX48" s="102"/>
      <c r="DY48" s="102"/>
      <c r="DZ48" s="102"/>
      <c r="EA48" s="102"/>
      <c r="EB48" s="102"/>
      <c r="EC48" s="103"/>
      <c r="ED48" s="101">
        <f>SUM(BY48:EC48)</f>
        <v>3998069.67</v>
      </c>
      <c r="EE48" s="102"/>
      <c r="EF48" s="102"/>
      <c r="EG48" s="102"/>
      <c r="EH48" s="102"/>
      <c r="EI48" s="102"/>
      <c r="EJ48" s="102"/>
      <c r="EK48" s="102"/>
      <c r="EL48" s="102"/>
      <c r="EM48" s="102"/>
      <c r="EN48" s="102"/>
      <c r="EO48" s="102"/>
      <c r="EP48" s="102"/>
      <c r="EQ48" s="102"/>
      <c r="ER48" s="103"/>
      <c r="ES48" s="101">
        <f>BK48-ED48</f>
        <v>61163.330000000075</v>
      </c>
      <c r="ET48" s="102"/>
      <c r="EU48" s="102"/>
      <c r="EV48" s="102"/>
      <c r="EW48" s="102"/>
      <c r="EX48" s="102"/>
      <c r="EY48" s="102"/>
      <c r="EZ48" s="102"/>
      <c r="FA48" s="102"/>
      <c r="FB48" s="102"/>
      <c r="FC48" s="102"/>
      <c r="FD48" s="102"/>
      <c r="FE48" s="102"/>
      <c r="FF48" s="102"/>
      <c r="FG48" s="102"/>
      <c r="FH48" s="104"/>
    </row>
    <row r="49" spans="1:164" ht="11.25">
      <c r="A49" s="105" t="s">
        <v>48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6" t="s">
        <v>89</v>
      </c>
      <c r="AY49" s="107"/>
      <c r="AZ49" s="107"/>
      <c r="BA49" s="107"/>
      <c r="BB49" s="107"/>
      <c r="BC49" s="108"/>
      <c r="BD49" s="112" t="s">
        <v>90</v>
      </c>
      <c r="BE49" s="107"/>
      <c r="BF49" s="107"/>
      <c r="BG49" s="107"/>
      <c r="BH49" s="107"/>
      <c r="BI49" s="107"/>
      <c r="BJ49" s="108"/>
      <c r="BK49" s="92">
        <f>SUM(BK51,BK56,BK60)</f>
        <v>2921081</v>
      </c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4"/>
      <c r="BY49" s="92">
        <f>SUM(BY51,BY56,BY60)</f>
        <v>2920700.41</v>
      </c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4"/>
      <c r="CN49" s="92">
        <f>SUM(CN51,CN56,CN60)</f>
        <v>0</v>
      </c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4"/>
      <c r="DD49" s="92">
        <f>SUM(DD51,DD56,DD60)</f>
        <v>0</v>
      </c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4"/>
      <c r="DQ49" s="92">
        <f>SUM(DQ51,DQ56,DQ60)</f>
        <v>0</v>
      </c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4"/>
      <c r="ED49" s="92">
        <f>BY49+CN49+DD49+DQ49</f>
        <v>2920700.41</v>
      </c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4"/>
      <c r="ES49" s="92">
        <f>BK49-ED49</f>
        <v>380.589999999851</v>
      </c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8"/>
    </row>
    <row r="50" spans="1:164" ht="24" customHeight="1">
      <c r="A50" s="100" t="s">
        <v>88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9"/>
      <c r="AY50" s="110"/>
      <c r="AZ50" s="110"/>
      <c r="BA50" s="110"/>
      <c r="BB50" s="110"/>
      <c r="BC50" s="111"/>
      <c r="BD50" s="113"/>
      <c r="BE50" s="110"/>
      <c r="BF50" s="110"/>
      <c r="BG50" s="110"/>
      <c r="BH50" s="110"/>
      <c r="BI50" s="110"/>
      <c r="BJ50" s="111"/>
      <c r="BK50" s="95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7"/>
      <c r="BY50" s="95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7"/>
      <c r="CN50" s="95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7"/>
      <c r="DD50" s="95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7"/>
      <c r="DQ50" s="95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7"/>
      <c r="ED50" s="95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7"/>
      <c r="ES50" s="95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  <c r="FH50" s="99"/>
    </row>
    <row r="51" spans="1:164" ht="11.25">
      <c r="A51" s="86" t="s">
        <v>48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8" t="s">
        <v>92</v>
      </c>
      <c r="AY51" s="89"/>
      <c r="AZ51" s="89"/>
      <c r="BA51" s="89"/>
      <c r="BB51" s="89"/>
      <c r="BC51" s="90"/>
      <c r="BD51" s="91" t="s">
        <v>93</v>
      </c>
      <c r="BE51" s="89"/>
      <c r="BF51" s="89"/>
      <c r="BG51" s="89"/>
      <c r="BH51" s="89"/>
      <c r="BI51" s="89"/>
      <c r="BJ51" s="90"/>
      <c r="BK51" s="38">
        <f>SUM(BK53:BX55)</f>
        <v>2228850.73</v>
      </c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45"/>
      <c r="BY51" s="38">
        <f>SUM(BY53:CM55)</f>
        <v>2228826.5300000003</v>
      </c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45"/>
      <c r="CN51" s="38">
        <f>SUM(CN53:DC55)</f>
        <v>0</v>
      </c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45"/>
      <c r="DD51" s="38">
        <f>SUM(DD53:DP55)</f>
        <v>0</v>
      </c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45"/>
      <c r="DQ51" s="38">
        <f>SUM(DQ53:EC55)</f>
        <v>0</v>
      </c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45"/>
      <c r="ED51" s="38">
        <f>BY51+CN51+DD51+DQ51</f>
        <v>2228826.5300000003</v>
      </c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45"/>
      <c r="ES51" s="38">
        <f>BK51-ED51</f>
        <v>24.199999999720603</v>
      </c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40"/>
    </row>
    <row r="52" spans="1:164" ht="11.25">
      <c r="A52" s="33" t="s">
        <v>91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4"/>
      <c r="AY52" s="35"/>
      <c r="AZ52" s="35"/>
      <c r="BA52" s="35"/>
      <c r="BB52" s="35"/>
      <c r="BC52" s="36"/>
      <c r="BD52" s="37"/>
      <c r="BE52" s="35"/>
      <c r="BF52" s="35"/>
      <c r="BG52" s="35"/>
      <c r="BH52" s="35"/>
      <c r="BI52" s="35"/>
      <c r="BJ52" s="36"/>
      <c r="BK52" s="29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1"/>
      <c r="BY52" s="29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1"/>
      <c r="CN52" s="29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1"/>
      <c r="DD52" s="29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1"/>
      <c r="DQ52" s="29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1"/>
      <c r="ED52" s="29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1"/>
      <c r="ES52" s="29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2"/>
    </row>
    <row r="53" spans="1:164" ht="12.75">
      <c r="A53" s="21" t="s">
        <v>91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49" t="s">
        <v>258</v>
      </c>
      <c r="AY53" s="50"/>
      <c r="AZ53" s="50"/>
      <c r="BA53" s="50"/>
      <c r="BB53" s="50"/>
      <c r="BC53" s="51"/>
      <c r="BD53" s="25" t="s">
        <v>93</v>
      </c>
      <c r="BE53" s="23"/>
      <c r="BF53" s="23"/>
      <c r="BG53" s="23"/>
      <c r="BH53" s="23"/>
      <c r="BI53" s="23"/>
      <c r="BJ53" s="24"/>
      <c r="BK53" s="26">
        <v>621784</v>
      </c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8"/>
      <c r="BY53" s="26">
        <v>621759.8</v>
      </c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8"/>
      <c r="CN53" s="26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8"/>
      <c r="DD53" s="26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8"/>
      <c r="DQ53" s="26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8"/>
      <c r="ED53" s="42">
        <f>SUM(BY53:EC53)</f>
        <v>621759.8</v>
      </c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4"/>
      <c r="ES53" s="17">
        <f>BK53-ED53</f>
        <v>24.199999999953434</v>
      </c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20"/>
    </row>
    <row r="54" spans="1:164" ht="12.75">
      <c r="A54" s="21" t="s">
        <v>91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49" t="s">
        <v>259</v>
      </c>
      <c r="AY54" s="50"/>
      <c r="AZ54" s="50"/>
      <c r="BA54" s="50"/>
      <c r="BB54" s="50"/>
      <c r="BC54" s="51"/>
      <c r="BD54" s="25" t="s">
        <v>93</v>
      </c>
      <c r="BE54" s="23"/>
      <c r="BF54" s="23"/>
      <c r="BG54" s="23"/>
      <c r="BH54" s="23"/>
      <c r="BI54" s="23"/>
      <c r="BJ54" s="24"/>
      <c r="BK54" s="26">
        <v>1607066.73</v>
      </c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8"/>
      <c r="BY54" s="26">
        <v>1607066.73</v>
      </c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8"/>
      <c r="CN54" s="26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8"/>
      <c r="DD54" s="26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8"/>
      <c r="DQ54" s="26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8"/>
      <c r="ED54" s="42">
        <f>SUM(BY54:EC54)</f>
        <v>1607066.73</v>
      </c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4"/>
      <c r="ES54" s="17">
        <f aca="true" t="shared" si="0" ref="ES54:ES63">BK54-ED54</f>
        <v>0</v>
      </c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20"/>
    </row>
    <row r="55" spans="1:164" ht="12.75">
      <c r="A55" s="21" t="s">
        <v>91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49" t="s">
        <v>260</v>
      </c>
      <c r="AY55" s="50"/>
      <c r="AZ55" s="50"/>
      <c r="BA55" s="50"/>
      <c r="BB55" s="50"/>
      <c r="BC55" s="51"/>
      <c r="BD55" s="25" t="s">
        <v>93</v>
      </c>
      <c r="BE55" s="23"/>
      <c r="BF55" s="23"/>
      <c r="BG55" s="23"/>
      <c r="BH55" s="23"/>
      <c r="BI55" s="23"/>
      <c r="BJ55" s="24"/>
      <c r="BK55" s="26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8"/>
      <c r="BY55" s="26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8"/>
      <c r="CN55" s="26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8"/>
      <c r="DD55" s="26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8"/>
      <c r="DQ55" s="26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8"/>
      <c r="ED55" s="42">
        <f>SUM(BY55:EC55)</f>
        <v>0</v>
      </c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4"/>
      <c r="ES55" s="17">
        <f t="shared" si="0"/>
        <v>0</v>
      </c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20"/>
    </row>
    <row r="56" spans="1:164" ht="11.25">
      <c r="A56" s="33" t="s">
        <v>94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4" t="s">
        <v>95</v>
      </c>
      <c r="AY56" s="35"/>
      <c r="AZ56" s="35"/>
      <c r="BA56" s="35"/>
      <c r="BB56" s="35"/>
      <c r="BC56" s="36"/>
      <c r="BD56" s="37" t="s">
        <v>96</v>
      </c>
      <c r="BE56" s="35"/>
      <c r="BF56" s="35"/>
      <c r="BG56" s="35"/>
      <c r="BH56" s="35"/>
      <c r="BI56" s="35"/>
      <c r="BJ56" s="36"/>
      <c r="BK56" s="29">
        <f>SUM(BK57:BX59)</f>
        <v>600</v>
      </c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1"/>
      <c r="BY56" s="29">
        <f>SUM(BY57:CM59)</f>
        <v>250</v>
      </c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1"/>
      <c r="CN56" s="29">
        <f>SUM(CN57:DC59)</f>
        <v>0</v>
      </c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1"/>
      <c r="DD56" s="29">
        <f>SUM(DD57:DP59)</f>
        <v>0</v>
      </c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1"/>
      <c r="DQ56" s="29">
        <f>SUM(DQ57:EC59)</f>
        <v>0</v>
      </c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1"/>
      <c r="ED56" s="46">
        <f aca="true" t="shared" si="1" ref="ED56:ED63">SUM(BY56:EC56)</f>
        <v>250</v>
      </c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8"/>
      <c r="ES56" s="29">
        <f t="shared" si="0"/>
        <v>350</v>
      </c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2"/>
    </row>
    <row r="57" spans="1:164" ht="11.25">
      <c r="A57" s="21" t="s">
        <v>94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2" t="s">
        <v>258</v>
      </c>
      <c r="AY57" s="23"/>
      <c r="AZ57" s="23"/>
      <c r="BA57" s="23"/>
      <c r="BB57" s="23"/>
      <c r="BC57" s="24"/>
      <c r="BD57" s="25" t="s">
        <v>96</v>
      </c>
      <c r="BE57" s="23"/>
      <c r="BF57" s="23"/>
      <c r="BG57" s="23"/>
      <c r="BH57" s="23"/>
      <c r="BI57" s="23"/>
      <c r="BJ57" s="24"/>
      <c r="BK57" s="26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8"/>
      <c r="BY57" s="26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8"/>
      <c r="CN57" s="26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8"/>
      <c r="DD57" s="26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8"/>
      <c r="DQ57" s="26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8"/>
      <c r="ED57" s="42">
        <f t="shared" si="1"/>
        <v>0</v>
      </c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4"/>
      <c r="ES57" s="17">
        <f t="shared" si="0"/>
        <v>0</v>
      </c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20"/>
    </row>
    <row r="58" spans="1:164" ht="11.25">
      <c r="A58" s="21" t="s">
        <v>94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2" t="s">
        <v>259</v>
      </c>
      <c r="AY58" s="23"/>
      <c r="AZ58" s="23"/>
      <c r="BA58" s="23"/>
      <c r="BB58" s="23"/>
      <c r="BC58" s="24"/>
      <c r="BD58" s="25" t="s">
        <v>96</v>
      </c>
      <c r="BE58" s="23"/>
      <c r="BF58" s="23"/>
      <c r="BG58" s="23"/>
      <c r="BH58" s="23"/>
      <c r="BI58" s="23"/>
      <c r="BJ58" s="24"/>
      <c r="BK58" s="26">
        <v>600</v>
      </c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8"/>
      <c r="BY58" s="26">
        <v>250</v>
      </c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8"/>
      <c r="CN58" s="26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8"/>
      <c r="DD58" s="26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8"/>
      <c r="DQ58" s="26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8"/>
      <c r="ED58" s="42">
        <f t="shared" si="1"/>
        <v>250</v>
      </c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4"/>
      <c r="ES58" s="17">
        <f t="shared" si="0"/>
        <v>350</v>
      </c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20"/>
    </row>
    <row r="59" spans="1:164" ht="11.25">
      <c r="A59" s="21" t="s">
        <v>94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2" t="s">
        <v>260</v>
      </c>
      <c r="AY59" s="23"/>
      <c r="AZ59" s="23"/>
      <c r="BA59" s="23"/>
      <c r="BB59" s="23"/>
      <c r="BC59" s="24"/>
      <c r="BD59" s="25" t="s">
        <v>96</v>
      </c>
      <c r="BE59" s="23"/>
      <c r="BF59" s="23"/>
      <c r="BG59" s="23"/>
      <c r="BH59" s="23"/>
      <c r="BI59" s="23"/>
      <c r="BJ59" s="24"/>
      <c r="BK59" s="26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8"/>
      <c r="BY59" s="26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8"/>
      <c r="CN59" s="26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8"/>
      <c r="DD59" s="26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8"/>
      <c r="DQ59" s="26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8"/>
      <c r="ED59" s="42">
        <f t="shared" si="1"/>
        <v>0</v>
      </c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4"/>
      <c r="ES59" s="17">
        <f t="shared" si="0"/>
        <v>0</v>
      </c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20"/>
    </row>
    <row r="60" spans="1:164" ht="11.25">
      <c r="A60" s="33" t="s">
        <v>97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4" t="s">
        <v>98</v>
      </c>
      <c r="AY60" s="35"/>
      <c r="AZ60" s="35"/>
      <c r="BA60" s="35"/>
      <c r="BB60" s="35"/>
      <c r="BC60" s="36"/>
      <c r="BD60" s="37" t="s">
        <v>99</v>
      </c>
      <c r="BE60" s="35"/>
      <c r="BF60" s="35"/>
      <c r="BG60" s="35"/>
      <c r="BH60" s="35"/>
      <c r="BI60" s="35"/>
      <c r="BJ60" s="36"/>
      <c r="BK60" s="29">
        <f>SUM(BK61:BX63)</f>
        <v>691630.27</v>
      </c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1"/>
      <c r="BY60" s="29">
        <f>SUM(BY61:CM63)</f>
        <v>691623.88</v>
      </c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1"/>
      <c r="CN60" s="29">
        <f>SUM(CN61:DC63)</f>
        <v>0</v>
      </c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1"/>
      <c r="DD60" s="29">
        <f>SUM(DD61:DP63)</f>
        <v>0</v>
      </c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1"/>
      <c r="DQ60" s="29">
        <f>SUM(DQ61:EC63)</f>
        <v>0</v>
      </c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1"/>
      <c r="ED60" s="46">
        <f t="shared" si="1"/>
        <v>691623.88</v>
      </c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8"/>
      <c r="ES60" s="29">
        <f t="shared" si="0"/>
        <v>6.39000000001397</v>
      </c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2"/>
    </row>
    <row r="61" spans="1:164" ht="11.25">
      <c r="A61" s="21" t="s">
        <v>97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2" t="s">
        <v>258</v>
      </c>
      <c r="AY61" s="23"/>
      <c r="AZ61" s="23"/>
      <c r="BA61" s="23"/>
      <c r="BB61" s="23"/>
      <c r="BC61" s="24"/>
      <c r="BD61" s="25" t="s">
        <v>99</v>
      </c>
      <c r="BE61" s="23"/>
      <c r="BF61" s="23"/>
      <c r="BG61" s="23"/>
      <c r="BH61" s="23"/>
      <c r="BI61" s="23"/>
      <c r="BJ61" s="24"/>
      <c r="BK61" s="26">
        <v>204700</v>
      </c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8"/>
      <c r="BY61" s="26">
        <v>204693.61</v>
      </c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8"/>
      <c r="CN61" s="26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8"/>
      <c r="DD61" s="26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8"/>
      <c r="DQ61" s="26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8"/>
      <c r="ED61" s="42">
        <f t="shared" si="1"/>
        <v>204693.61</v>
      </c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4"/>
      <c r="ES61" s="17">
        <f t="shared" si="0"/>
        <v>6.39000000001397</v>
      </c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20"/>
    </row>
    <row r="62" spans="1:164" ht="11.25">
      <c r="A62" s="21" t="s">
        <v>97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2" t="s">
        <v>259</v>
      </c>
      <c r="AY62" s="23"/>
      <c r="AZ62" s="23"/>
      <c r="BA62" s="23"/>
      <c r="BB62" s="23"/>
      <c r="BC62" s="24"/>
      <c r="BD62" s="25" t="s">
        <v>99</v>
      </c>
      <c r="BE62" s="23"/>
      <c r="BF62" s="23"/>
      <c r="BG62" s="23"/>
      <c r="BH62" s="23"/>
      <c r="BI62" s="23"/>
      <c r="BJ62" s="24"/>
      <c r="BK62" s="26">
        <v>486930.27</v>
      </c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8"/>
      <c r="BY62" s="26">
        <v>486930.27</v>
      </c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8"/>
      <c r="CN62" s="26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8"/>
      <c r="DD62" s="26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8"/>
      <c r="DQ62" s="26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8"/>
      <c r="ED62" s="42">
        <f t="shared" si="1"/>
        <v>486930.27</v>
      </c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4"/>
      <c r="ES62" s="17">
        <f t="shared" si="0"/>
        <v>0</v>
      </c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20"/>
    </row>
    <row r="63" spans="1:164" ht="11.25">
      <c r="A63" s="21" t="s">
        <v>97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2" t="s">
        <v>260</v>
      </c>
      <c r="AY63" s="23"/>
      <c r="AZ63" s="23"/>
      <c r="BA63" s="23"/>
      <c r="BB63" s="23"/>
      <c r="BC63" s="24"/>
      <c r="BD63" s="25" t="s">
        <v>99</v>
      </c>
      <c r="BE63" s="23"/>
      <c r="BF63" s="23"/>
      <c r="BG63" s="23"/>
      <c r="BH63" s="23"/>
      <c r="BI63" s="23"/>
      <c r="BJ63" s="24"/>
      <c r="BK63" s="26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8"/>
      <c r="BY63" s="26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8"/>
      <c r="CN63" s="26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8"/>
      <c r="DD63" s="26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8"/>
      <c r="DQ63" s="26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8"/>
      <c r="ED63" s="42">
        <f t="shared" si="1"/>
        <v>0</v>
      </c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4"/>
      <c r="ES63" s="17">
        <f t="shared" si="0"/>
        <v>0</v>
      </c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20"/>
    </row>
    <row r="64" spans="1:164" ht="12">
      <c r="A64" s="81" t="s">
        <v>100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2" t="s">
        <v>101</v>
      </c>
      <c r="AY64" s="83"/>
      <c r="AZ64" s="83"/>
      <c r="BA64" s="83"/>
      <c r="BB64" s="83"/>
      <c r="BC64" s="84"/>
      <c r="BD64" s="85" t="s">
        <v>102</v>
      </c>
      <c r="BE64" s="83"/>
      <c r="BF64" s="83"/>
      <c r="BG64" s="83"/>
      <c r="BH64" s="83"/>
      <c r="BI64" s="83"/>
      <c r="BJ64" s="84"/>
      <c r="BK64" s="68">
        <f>SUM(BK65,BK70,BK74,BK78,BK82,BK86)</f>
        <v>547145</v>
      </c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70"/>
      <c r="BY64" s="68">
        <f>SUM(BY65,BY70,BY74,BY78,BY82,BY86)</f>
        <v>536148.72</v>
      </c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70"/>
      <c r="CN64" s="68">
        <f>SUM(CN65,CN70,CN74,CN78,CN82,CN86)</f>
        <v>0</v>
      </c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70"/>
      <c r="DD64" s="68">
        <f>SUM(DD65,DD70,DD74,DD78,DD82,DD86)</f>
        <v>0</v>
      </c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70"/>
      <c r="DQ64" s="68">
        <f>SUM(DQ65,DQ70,DQ74,DQ78,DQ82,DQ86)</f>
        <v>0</v>
      </c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70"/>
      <c r="ED64" s="68">
        <f>SUM(BY64:EC64)</f>
        <v>536148.72</v>
      </c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70"/>
      <c r="ES64" s="68">
        <f>BK64-ED64</f>
        <v>10996.280000000028</v>
      </c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72"/>
    </row>
    <row r="65" spans="1:164" ht="11.25">
      <c r="A65" s="86" t="s">
        <v>48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7"/>
      <c r="AX65" s="88" t="s">
        <v>104</v>
      </c>
      <c r="AY65" s="89"/>
      <c r="AZ65" s="89"/>
      <c r="BA65" s="89"/>
      <c r="BB65" s="89"/>
      <c r="BC65" s="90"/>
      <c r="BD65" s="91" t="s">
        <v>105</v>
      </c>
      <c r="BE65" s="89"/>
      <c r="BF65" s="89"/>
      <c r="BG65" s="89"/>
      <c r="BH65" s="89"/>
      <c r="BI65" s="89"/>
      <c r="BJ65" s="90"/>
      <c r="BK65" s="38">
        <f>SUM(BK67:BX69)</f>
        <v>15800</v>
      </c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45"/>
      <c r="BY65" s="38">
        <f>SUM(BY67:CM69)</f>
        <v>15800</v>
      </c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45"/>
      <c r="CN65" s="38">
        <f>SUM(CN67:DC69)</f>
        <v>0</v>
      </c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45"/>
      <c r="DD65" s="38">
        <f>SUM(DD67:DP69)</f>
        <v>0</v>
      </c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45"/>
      <c r="DQ65" s="38">
        <f>SUM(DQ67:EC69)</f>
        <v>0</v>
      </c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45"/>
      <c r="ED65" s="38">
        <f>SUM(BY65:EC66)</f>
        <v>15800</v>
      </c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45"/>
      <c r="ES65" s="38">
        <f>BK65-ED65</f>
        <v>0</v>
      </c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40"/>
    </row>
    <row r="66" spans="1:164" ht="11.25" customHeight="1">
      <c r="A66" s="33" t="s">
        <v>103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41"/>
      <c r="AX66" s="34"/>
      <c r="AY66" s="35"/>
      <c r="AZ66" s="35"/>
      <c r="BA66" s="35"/>
      <c r="BB66" s="35"/>
      <c r="BC66" s="36"/>
      <c r="BD66" s="37"/>
      <c r="BE66" s="35"/>
      <c r="BF66" s="35"/>
      <c r="BG66" s="35"/>
      <c r="BH66" s="35"/>
      <c r="BI66" s="35"/>
      <c r="BJ66" s="36"/>
      <c r="BK66" s="29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1"/>
      <c r="BY66" s="29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1"/>
      <c r="CN66" s="29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1"/>
      <c r="DD66" s="29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1"/>
      <c r="DQ66" s="29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1"/>
      <c r="ED66" s="29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1"/>
      <c r="ES66" s="29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2"/>
    </row>
    <row r="67" spans="1:164" ht="11.25" customHeight="1">
      <c r="A67" s="21" t="s">
        <v>103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2" t="s">
        <v>258</v>
      </c>
      <c r="AY67" s="23"/>
      <c r="AZ67" s="23"/>
      <c r="BA67" s="23"/>
      <c r="BB67" s="23"/>
      <c r="BC67" s="24"/>
      <c r="BD67" s="25" t="s">
        <v>105</v>
      </c>
      <c r="BE67" s="23"/>
      <c r="BF67" s="23"/>
      <c r="BG67" s="23"/>
      <c r="BH67" s="23"/>
      <c r="BI67" s="23"/>
      <c r="BJ67" s="24"/>
      <c r="BK67" s="26">
        <v>0</v>
      </c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8"/>
      <c r="BY67" s="26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8"/>
      <c r="CN67" s="26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8"/>
      <c r="DD67" s="26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8"/>
      <c r="DQ67" s="26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8"/>
      <c r="ED67" s="17">
        <f aca="true" t="shared" si="2" ref="ED67:ED82">SUM(BY67:EC67)</f>
        <v>0</v>
      </c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9"/>
      <c r="ES67" s="17">
        <f aca="true" t="shared" si="3" ref="ES67:ES82">BK67-ED67</f>
        <v>0</v>
      </c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20"/>
    </row>
    <row r="68" spans="1:164" ht="11.25" customHeight="1">
      <c r="A68" s="21" t="s">
        <v>103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2" t="s">
        <v>259</v>
      </c>
      <c r="AY68" s="23"/>
      <c r="AZ68" s="23"/>
      <c r="BA68" s="23"/>
      <c r="BB68" s="23"/>
      <c r="BC68" s="24"/>
      <c r="BD68" s="25" t="s">
        <v>105</v>
      </c>
      <c r="BE68" s="23"/>
      <c r="BF68" s="23"/>
      <c r="BG68" s="23"/>
      <c r="BH68" s="23"/>
      <c r="BI68" s="23"/>
      <c r="BJ68" s="24"/>
      <c r="BK68" s="26">
        <v>15800</v>
      </c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8"/>
      <c r="BY68" s="26">
        <v>15800</v>
      </c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8"/>
      <c r="CN68" s="26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8"/>
      <c r="DD68" s="26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8"/>
      <c r="DQ68" s="26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8"/>
      <c r="ED68" s="17">
        <f t="shared" si="2"/>
        <v>15800</v>
      </c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9"/>
      <c r="ES68" s="17">
        <f t="shared" si="3"/>
        <v>0</v>
      </c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20"/>
    </row>
    <row r="69" spans="1:164" ht="11.25" customHeight="1">
      <c r="A69" s="21" t="s">
        <v>103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2" t="s">
        <v>260</v>
      </c>
      <c r="AY69" s="23"/>
      <c r="AZ69" s="23"/>
      <c r="BA69" s="23"/>
      <c r="BB69" s="23"/>
      <c r="BC69" s="24"/>
      <c r="BD69" s="25" t="s">
        <v>105</v>
      </c>
      <c r="BE69" s="23"/>
      <c r="BF69" s="23"/>
      <c r="BG69" s="23"/>
      <c r="BH69" s="23"/>
      <c r="BI69" s="23"/>
      <c r="BJ69" s="24"/>
      <c r="BK69" s="26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8"/>
      <c r="BY69" s="26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8"/>
      <c r="CN69" s="26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8"/>
      <c r="DD69" s="26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8"/>
      <c r="DQ69" s="26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8"/>
      <c r="ED69" s="17">
        <f t="shared" si="2"/>
        <v>0</v>
      </c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9"/>
      <c r="ES69" s="17">
        <f t="shared" si="3"/>
        <v>0</v>
      </c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20"/>
    </row>
    <row r="70" spans="1:164" ht="11.25">
      <c r="A70" s="33" t="s">
        <v>106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4" t="s">
        <v>107</v>
      </c>
      <c r="AY70" s="35"/>
      <c r="AZ70" s="35"/>
      <c r="BA70" s="35"/>
      <c r="BB70" s="35"/>
      <c r="BC70" s="36"/>
      <c r="BD70" s="37" t="s">
        <v>108</v>
      </c>
      <c r="BE70" s="35"/>
      <c r="BF70" s="35"/>
      <c r="BG70" s="35"/>
      <c r="BH70" s="35"/>
      <c r="BI70" s="35"/>
      <c r="BJ70" s="36"/>
      <c r="BK70" s="29">
        <f>SUM(BK71:BX73)</f>
        <v>18082</v>
      </c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1"/>
      <c r="BY70" s="29">
        <f>SUM(BY71:CM73)</f>
        <v>18082</v>
      </c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1"/>
      <c r="CN70" s="29">
        <f>SUM(CN71:DC73)</f>
        <v>0</v>
      </c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1"/>
      <c r="DD70" s="29">
        <f>SUM(DD71:DP73)</f>
        <v>0</v>
      </c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1"/>
      <c r="DQ70" s="29">
        <f>SUM(DQ71:EC73)</f>
        <v>0</v>
      </c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1"/>
      <c r="ED70" s="29">
        <f t="shared" si="2"/>
        <v>18082</v>
      </c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1"/>
      <c r="ES70" s="29">
        <f t="shared" si="3"/>
        <v>0</v>
      </c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2"/>
    </row>
    <row r="71" spans="1:164" ht="11.25">
      <c r="A71" s="21" t="s">
        <v>106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2" t="s">
        <v>258</v>
      </c>
      <c r="AY71" s="23"/>
      <c r="AZ71" s="23"/>
      <c r="BA71" s="23"/>
      <c r="BB71" s="23"/>
      <c r="BC71" s="24"/>
      <c r="BD71" s="25" t="s">
        <v>108</v>
      </c>
      <c r="BE71" s="23"/>
      <c r="BF71" s="23"/>
      <c r="BG71" s="23"/>
      <c r="BH71" s="23"/>
      <c r="BI71" s="23"/>
      <c r="BJ71" s="24"/>
      <c r="BK71" s="26">
        <v>18082</v>
      </c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8"/>
      <c r="BY71" s="26">
        <v>18082</v>
      </c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8"/>
      <c r="CN71" s="26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8"/>
      <c r="DD71" s="26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8"/>
      <c r="DQ71" s="26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8"/>
      <c r="ED71" s="17">
        <f t="shared" si="2"/>
        <v>18082</v>
      </c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9"/>
      <c r="ES71" s="17">
        <f t="shared" si="3"/>
        <v>0</v>
      </c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20"/>
    </row>
    <row r="72" spans="1:164" ht="11.25">
      <c r="A72" s="21" t="s">
        <v>106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2" t="s">
        <v>259</v>
      </c>
      <c r="AY72" s="23"/>
      <c r="AZ72" s="23"/>
      <c r="BA72" s="23"/>
      <c r="BB72" s="23"/>
      <c r="BC72" s="24"/>
      <c r="BD72" s="25" t="s">
        <v>108</v>
      </c>
      <c r="BE72" s="23"/>
      <c r="BF72" s="23"/>
      <c r="BG72" s="23"/>
      <c r="BH72" s="23"/>
      <c r="BI72" s="23"/>
      <c r="BJ72" s="24"/>
      <c r="BK72" s="26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8"/>
      <c r="BY72" s="26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8"/>
      <c r="CN72" s="26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8"/>
      <c r="DD72" s="26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8"/>
      <c r="DQ72" s="26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8"/>
      <c r="ED72" s="17">
        <f t="shared" si="2"/>
        <v>0</v>
      </c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9"/>
      <c r="ES72" s="17">
        <f t="shared" si="3"/>
        <v>0</v>
      </c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20"/>
    </row>
    <row r="73" spans="1:164" ht="11.25">
      <c r="A73" s="21" t="s">
        <v>106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2" t="s">
        <v>260</v>
      </c>
      <c r="AY73" s="23"/>
      <c r="AZ73" s="23"/>
      <c r="BA73" s="23"/>
      <c r="BB73" s="23"/>
      <c r="BC73" s="24"/>
      <c r="BD73" s="25" t="s">
        <v>108</v>
      </c>
      <c r="BE73" s="23"/>
      <c r="BF73" s="23"/>
      <c r="BG73" s="23"/>
      <c r="BH73" s="23"/>
      <c r="BI73" s="23"/>
      <c r="BJ73" s="24"/>
      <c r="BK73" s="26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8"/>
      <c r="BY73" s="26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8"/>
      <c r="CN73" s="26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8"/>
      <c r="DD73" s="26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8"/>
      <c r="DQ73" s="26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8"/>
      <c r="ED73" s="17">
        <f t="shared" si="2"/>
        <v>0</v>
      </c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9"/>
      <c r="ES73" s="17">
        <f t="shared" si="3"/>
        <v>0</v>
      </c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20"/>
    </row>
    <row r="74" spans="1:164" ht="11.25">
      <c r="A74" s="33" t="s">
        <v>109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4" t="s">
        <v>110</v>
      </c>
      <c r="AY74" s="35"/>
      <c r="AZ74" s="35"/>
      <c r="BA74" s="35"/>
      <c r="BB74" s="35"/>
      <c r="BC74" s="36"/>
      <c r="BD74" s="37" t="s">
        <v>111</v>
      </c>
      <c r="BE74" s="35"/>
      <c r="BF74" s="35"/>
      <c r="BG74" s="35"/>
      <c r="BH74" s="35"/>
      <c r="BI74" s="35"/>
      <c r="BJ74" s="36"/>
      <c r="BK74" s="29">
        <f>SUM(BK75:BX77)</f>
        <v>270229</v>
      </c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1"/>
      <c r="BY74" s="29">
        <f>SUM(BY75:CM77)</f>
        <v>270228.02</v>
      </c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1"/>
      <c r="CN74" s="29">
        <f>SUM(CN75:DC77)</f>
        <v>0</v>
      </c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1"/>
      <c r="DD74" s="29">
        <f>SUM(DD75:DP77)</f>
        <v>0</v>
      </c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1"/>
      <c r="DQ74" s="29">
        <f>SUM(DQ75:EC77)</f>
        <v>0</v>
      </c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1"/>
      <c r="ED74" s="29">
        <f t="shared" si="2"/>
        <v>270228.02</v>
      </c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1"/>
      <c r="ES74" s="29">
        <f t="shared" si="3"/>
        <v>0.9799999999813735</v>
      </c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2"/>
    </row>
    <row r="75" spans="1:164" ht="11.25">
      <c r="A75" s="21" t="s">
        <v>109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2" t="s">
        <v>258</v>
      </c>
      <c r="AY75" s="23"/>
      <c r="AZ75" s="23"/>
      <c r="BA75" s="23"/>
      <c r="BB75" s="23"/>
      <c r="BC75" s="24"/>
      <c r="BD75" s="25" t="s">
        <v>111</v>
      </c>
      <c r="BE75" s="23"/>
      <c r="BF75" s="23"/>
      <c r="BG75" s="23"/>
      <c r="BH75" s="23"/>
      <c r="BI75" s="23"/>
      <c r="BJ75" s="24"/>
      <c r="BK75" s="26">
        <v>270229</v>
      </c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8"/>
      <c r="BY75" s="26">
        <v>270228.02</v>
      </c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8"/>
      <c r="CN75" s="26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8"/>
      <c r="DD75" s="26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8"/>
      <c r="DQ75" s="26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8"/>
      <c r="ED75" s="17">
        <f t="shared" si="2"/>
        <v>270228.02</v>
      </c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9"/>
      <c r="ES75" s="17">
        <f t="shared" si="3"/>
        <v>0.9799999999813735</v>
      </c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20"/>
    </row>
    <row r="76" spans="1:164" ht="11.25">
      <c r="A76" s="21" t="s">
        <v>109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2" t="s">
        <v>259</v>
      </c>
      <c r="AY76" s="23"/>
      <c r="AZ76" s="23"/>
      <c r="BA76" s="23"/>
      <c r="BB76" s="23"/>
      <c r="BC76" s="24"/>
      <c r="BD76" s="25" t="s">
        <v>111</v>
      </c>
      <c r="BE76" s="23"/>
      <c r="BF76" s="23"/>
      <c r="BG76" s="23"/>
      <c r="BH76" s="23"/>
      <c r="BI76" s="23"/>
      <c r="BJ76" s="24"/>
      <c r="BK76" s="26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8"/>
      <c r="BY76" s="26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8"/>
      <c r="CN76" s="26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8"/>
      <c r="DD76" s="26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8"/>
      <c r="DQ76" s="26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8"/>
      <c r="ED76" s="17">
        <f t="shared" si="2"/>
        <v>0</v>
      </c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9"/>
      <c r="ES76" s="17">
        <f t="shared" si="3"/>
        <v>0</v>
      </c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20"/>
    </row>
    <row r="77" spans="1:164" ht="11.25">
      <c r="A77" s="21" t="s">
        <v>109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2" t="s">
        <v>260</v>
      </c>
      <c r="AY77" s="23"/>
      <c r="AZ77" s="23"/>
      <c r="BA77" s="23"/>
      <c r="BB77" s="23"/>
      <c r="BC77" s="24"/>
      <c r="BD77" s="25" t="s">
        <v>111</v>
      </c>
      <c r="BE77" s="23"/>
      <c r="BF77" s="23"/>
      <c r="BG77" s="23"/>
      <c r="BH77" s="23"/>
      <c r="BI77" s="23"/>
      <c r="BJ77" s="24"/>
      <c r="BK77" s="26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8"/>
      <c r="BY77" s="26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8"/>
      <c r="CN77" s="26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8"/>
      <c r="DD77" s="26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8"/>
      <c r="DQ77" s="26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8"/>
      <c r="ED77" s="17">
        <f t="shared" si="2"/>
        <v>0</v>
      </c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9"/>
      <c r="ES77" s="17">
        <f t="shared" si="3"/>
        <v>0</v>
      </c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20"/>
    </row>
    <row r="78" spans="1:164" ht="11.25">
      <c r="A78" s="33" t="s">
        <v>112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4" t="s">
        <v>113</v>
      </c>
      <c r="AY78" s="35"/>
      <c r="AZ78" s="35"/>
      <c r="BA78" s="35"/>
      <c r="BB78" s="35"/>
      <c r="BC78" s="36"/>
      <c r="BD78" s="37" t="s">
        <v>114</v>
      </c>
      <c r="BE78" s="35"/>
      <c r="BF78" s="35"/>
      <c r="BG78" s="35"/>
      <c r="BH78" s="35"/>
      <c r="BI78" s="35"/>
      <c r="BJ78" s="36"/>
      <c r="BK78" s="29">
        <f>SUM(BK79:BX81)</f>
        <v>0</v>
      </c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1"/>
      <c r="BY78" s="29">
        <f>SUM(BY79:CM81)</f>
        <v>0</v>
      </c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1"/>
      <c r="CN78" s="29">
        <f>SUM(CN79:DC81)</f>
        <v>0</v>
      </c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1"/>
      <c r="DD78" s="29">
        <f>SUM(DD79:DP81)</f>
        <v>0</v>
      </c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1"/>
      <c r="DQ78" s="29">
        <f>SUM(DQ79:EC81)</f>
        <v>0</v>
      </c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1"/>
      <c r="ED78" s="29">
        <f t="shared" si="2"/>
        <v>0</v>
      </c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1"/>
      <c r="ES78" s="29">
        <f t="shared" si="3"/>
        <v>0</v>
      </c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2"/>
    </row>
    <row r="79" spans="1:164" ht="11.25">
      <c r="A79" s="21" t="s">
        <v>112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2" t="s">
        <v>258</v>
      </c>
      <c r="AY79" s="23"/>
      <c r="AZ79" s="23"/>
      <c r="BA79" s="23"/>
      <c r="BB79" s="23"/>
      <c r="BC79" s="24"/>
      <c r="BD79" s="25" t="s">
        <v>114</v>
      </c>
      <c r="BE79" s="23"/>
      <c r="BF79" s="23"/>
      <c r="BG79" s="23"/>
      <c r="BH79" s="23"/>
      <c r="BI79" s="23"/>
      <c r="BJ79" s="24"/>
      <c r="BK79" s="26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8"/>
      <c r="BY79" s="26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8"/>
      <c r="CN79" s="26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8"/>
      <c r="DD79" s="26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8"/>
      <c r="DQ79" s="26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8"/>
      <c r="ED79" s="17">
        <f t="shared" si="2"/>
        <v>0</v>
      </c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9"/>
      <c r="ES79" s="17">
        <f t="shared" si="3"/>
        <v>0</v>
      </c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20"/>
    </row>
    <row r="80" spans="1:164" ht="11.25">
      <c r="A80" s="21" t="s">
        <v>112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2" t="s">
        <v>259</v>
      </c>
      <c r="AY80" s="23"/>
      <c r="AZ80" s="23"/>
      <c r="BA80" s="23"/>
      <c r="BB80" s="23"/>
      <c r="BC80" s="24"/>
      <c r="BD80" s="25" t="s">
        <v>114</v>
      </c>
      <c r="BE80" s="23"/>
      <c r="BF80" s="23"/>
      <c r="BG80" s="23"/>
      <c r="BH80" s="23"/>
      <c r="BI80" s="23"/>
      <c r="BJ80" s="24"/>
      <c r="BK80" s="26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8"/>
      <c r="BY80" s="26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8"/>
      <c r="CN80" s="26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8"/>
      <c r="DD80" s="26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8"/>
      <c r="DQ80" s="26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8"/>
      <c r="ED80" s="17">
        <f t="shared" si="2"/>
        <v>0</v>
      </c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9"/>
      <c r="ES80" s="17">
        <f t="shared" si="3"/>
        <v>0</v>
      </c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20"/>
    </row>
    <row r="81" spans="1:164" ht="11.25">
      <c r="A81" s="21" t="s">
        <v>112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2" t="s">
        <v>260</v>
      </c>
      <c r="AY81" s="23"/>
      <c r="AZ81" s="23"/>
      <c r="BA81" s="23"/>
      <c r="BB81" s="23"/>
      <c r="BC81" s="24"/>
      <c r="BD81" s="25" t="s">
        <v>114</v>
      </c>
      <c r="BE81" s="23"/>
      <c r="BF81" s="23"/>
      <c r="BG81" s="23"/>
      <c r="BH81" s="23"/>
      <c r="BI81" s="23"/>
      <c r="BJ81" s="24"/>
      <c r="BK81" s="26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8"/>
      <c r="BY81" s="26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8"/>
      <c r="CN81" s="26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8"/>
      <c r="DD81" s="26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8"/>
      <c r="DQ81" s="26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8"/>
      <c r="ED81" s="17">
        <f t="shared" si="2"/>
        <v>0</v>
      </c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9"/>
      <c r="ES81" s="17">
        <f t="shared" si="3"/>
        <v>0</v>
      </c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20"/>
    </row>
    <row r="82" spans="1:164" ht="11.25">
      <c r="A82" s="33" t="s">
        <v>115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4" t="s">
        <v>116</v>
      </c>
      <c r="AY82" s="35"/>
      <c r="AZ82" s="35"/>
      <c r="BA82" s="35"/>
      <c r="BB82" s="35"/>
      <c r="BC82" s="36"/>
      <c r="BD82" s="37" t="s">
        <v>117</v>
      </c>
      <c r="BE82" s="35"/>
      <c r="BF82" s="35"/>
      <c r="BG82" s="35"/>
      <c r="BH82" s="35"/>
      <c r="BI82" s="35"/>
      <c r="BJ82" s="36"/>
      <c r="BK82" s="29">
        <f>SUM(BK83:BX85)</f>
        <v>173443</v>
      </c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1"/>
      <c r="BY82" s="29">
        <f>SUM(BY83:CM85)</f>
        <v>166222.18</v>
      </c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1"/>
      <c r="CN82" s="29">
        <f>SUM(CN83:DC85)</f>
        <v>0</v>
      </c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1"/>
      <c r="DD82" s="29">
        <f>SUM(DD83:DP85)</f>
        <v>0</v>
      </c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1"/>
      <c r="DQ82" s="29">
        <f>SUM(DQ83:EC85)</f>
        <v>0</v>
      </c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1"/>
      <c r="ED82" s="29">
        <f t="shared" si="2"/>
        <v>166222.18</v>
      </c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1"/>
      <c r="ES82" s="29">
        <f t="shared" si="3"/>
        <v>7220.820000000007</v>
      </c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2"/>
    </row>
    <row r="83" spans="1:164" ht="11.25">
      <c r="A83" s="21" t="s">
        <v>115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2" t="s">
        <v>258</v>
      </c>
      <c r="AY83" s="23"/>
      <c r="AZ83" s="23"/>
      <c r="BA83" s="23"/>
      <c r="BB83" s="23"/>
      <c r="BC83" s="24"/>
      <c r="BD83" s="25" t="s">
        <v>117</v>
      </c>
      <c r="BE83" s="23"/>
      <c r="BF83" s="23"/>
      <c r="BG83" s="23"/>
      <c r="BH83" s="23"/>
      <c r="BI83" s="23"/>
      <c r="BJ83" s="24"/>
      <c r="BK83" s="26">
        <v>173443</v>
      </c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8"/>
      <c r="BY83" s="26">
        <v>166222.18</v>
      </c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8"/>
      <c r="CN83" s="26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8"/>
      <c r="DD83" s="26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8"/>
      <c r="DQ83" s="26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8"/>
      <c r="ED83" s="17">
        <f aca="true" t="shared" si="4" ref="ED83:ED88">SUM(BY83:EC83)</f>
        <v>166222.18</v>
      </c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9"/>
      <c r="ES83" s="17">
        <f aca="true" t="shared" si="5" ref="ES83:ES88">BK83-ED83</f>
        <v>7220.820000000007</v>
      </c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20"/>
    </row>
    <row r="84" spans="1:164" ht="11.25">
      <c r="A84" s="21" t="s">
        <v>115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2" t="s">
        <v>259</v>
      </c>
      <c r="AY84" s="23"/>
      <c r="AZ84" s="23"/>
      <c r="BA84" s="23"/>
      <c r="BB84" s="23"/>
      <c r="BC84" s="24"/>
      <c r="BD84" s="25" t="s">
        <v>117</v>
      </c>
      <c r="BE84" s="23"/>
      <c r="BF84" s="23"/>
      <c r="BG84" s="23"/>
      <c r="BH84" s="23"/>
      <c r="BI84" s="23"/>
      <c r="BJ84" s="24"/>
      <c r="BK84" s="26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8"/>
      <c r="BY84" s="26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8"/>
      <c r="CN84" s="26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8"/>
      <c r="DD84" s="26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8"/>
      <c r="DQ84" s="26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8"/>
      <c r="ED84" s="17">
        <f t="shared" si="4"/>
        <v>0</v>
      </c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9"/>
      <c r="ES84" s="17">
        <f t="shared" si="5"/>
        <v>0</v>
      </c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20"/>
    </row>
    <row r="85" spans="1:164" ht="11.25">
      <c r="A85" s="21" t="s">
        <v>115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2" t="s">
        <v>260</v>
      </c>
      <c r="AY85" s="23"/>
      <c r="AZ85" s="23"/>
      <c r="BA85" s="23"/>
      <c r="BB85" s="23"/>
      <c r="BC85" s="24"/>
      <c r="BD85" s="25" t="s">
        <v>117</v>
      </c>
      <c r="BE85" s="23"/>
      <c r="BF85" s="23"/>
      <c r="BG85" s="23"/>
      <c r="BH85" s="23"/>
      <c r="BI85" s="23"/>
      <c r="BJ85" s="24"/>
      <c r="BK85" s="26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8"/>
      <c r="BY85" s="26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8"/>
      <c r="CN85" s="26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8"/>
      <c r="DD85" s="26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8"/>
      <c r="DQ85" s="26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8"/>
      <c r="ED85" s="17">
        <f t="shared" si="4"/>
        <v>0</v>
      </c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9"/>
      <c r="ES85" s="17">
        <f t="shared" si="5"/>
        <v>0</v>
      </c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20"/>
    </row>
    <row r="86" spans="1:164" ht="11.25">
      <c r="A86" s="33" t="s">
        <v>118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4" t="s">
        <v>119</v>
      </c>
      <c r="AY86" s="35"/>
      <c r="AZ86" s="35"/>
      <c r="BA86" s="35"/>
      <c r="BB86" s="35"/>
      <c r="BC86" s="36"/>
      <c r="BD86" s="37" t="s">
        <v>120</v>
      </c>
      <c r="BE86" s="35"/>
      <c r="BF86" s="35"/>
      <c r="BG86" s="35"/>
      <c r="BH86" s="35"/>
      <c r="BI86" s="35"/>
      <c r="BJ86" s="36"/>
      <c r="BK86" s="29">
        <f>SUM(BK87:BX89)</f>
        <v>69591</v>
      </c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1"/>
      <c r="BY86" s="29">
        <f>SUM(BY87:CM89)</f>
        <v>65816.52</v>
      </c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1"/>
      <c r="CN86" s="29">
        <f>SUM(CN87:DC89)</f>
        <v>0</v>
      </c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1"/>
      <c r="DD86" s="29">
        <f>SUM(DD87:DP89)</f>
        <v>0</v>
      </c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1"/>
      <c r="DQ86" s="29">
        <f>SUM(DQ87:EC89)</f>
        <v>0</v>
      </c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1"/>
      <c r="ED86" s="29">
        <f t="shared" si="4"/>
        <v>65816.52</v>
      </c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1"/>
      <c r="ES86" s="29">
        <f t="shared" si="5"/>
        <v>3774.479999999996</v>
      </c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2"/>
    </row>
    <row r="87" spans="1:164" ht="11.25">
      <c r="A87" s="21" t="s">
        <v>118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2" t="s">
        <v>258</v>
      </c>
      <c r="AY87" s="23"/>
      <c r="AZ87" s="23"/>
      <c r="BA87" s="23"/>
      <c r="BB87" s="23"/>
      <c r="BC87" s="24"/>
      <c r="BD87" s="25" t="s">
        <v>120</v>
      </c>
      <c r="BE87" s="23"/>
      <c r="BF87" s="23"/>
      <c r="BG87" s="23"/>
      <c r="BH87" s="23"/>
      <c r="BI87" s="23"/>
      <c r="BJ87" s="24"/>
      <c r="BK87" s="26">
        <v>69591</v>
      </c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8"/>
      <c r="BY87" s="26">
        <v>65816.52</v>
      </c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8"/>
      <c r="CN87" s="26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8"/>
      <c r="DD87" s="26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8"/>
      <c r="DQ87" s="26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8"/>
      <c r="ED87" s="17">
        <f t="shared" si="4"/>
        <v>65816.52</v>
      </c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9"/>
      <c r="ES87" s="17">
        <f t="shared" si="5"/>
        <v>3774.479999999996</v>
      </c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20"/>
    </row>
    <row r="88" spans="1:164" ht="11.25">
      <c r="A88" s="21" t="s">
        <v>118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2" t="s">
        <v>259</v>
      </c>
      <c r="AY88" s="23"/>
      <c r="AZ88" s="23"/>
      <c r="BA88" s="23"/>
      <c r="BB88" s="23"/>
      <c r="BC88" s="24"/>
      <c r="BD88" s="25" t="s">
        <v>120</v>
      </c>
      <c r="BE88" s="23"/>
      <c r="BF88" s="23"/>
      <c r="BG88" s="23"/>
      <c r="BH88" s="23"/>
      <c r="BI88" s="23"/>
      <c r="BJ88" s="24"/>
      <c r="BK88" s="26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8"/>
      <c r="BY88" s="26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8"/>
      <c r="CN88" s="26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8"/>
      <c r="DD88" s="26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8"/>
      <c r="DQ88" s="26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8"/>
      <c r="ED88" s="17">
        <f t="shared" si="4"/>
        <v>0</v>
      </c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9"/>
      <c r="ES88" s="17">
        <f t="shared" si="5"/>
        <v>0</v>
      </c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20"/>
    </row>
    <row r="89" spans="1:164" ht="11.25">
      <c r="A89" s="21" t="s">
        <v>118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2" t="s">
        <v>260</v>
      </c>
      <c r="AY89" s="23"/>
      <c r="AZ89" s="23"/>
      <c r="BA89" s="23"/>
      <c r="BB89" s="23"/>
      <c r="BC89" s="24"/>
      <c r="BD89" s="25" t="s">
        <v>120</v>
      </c>
      <c r="BE89" s="23"/>
      <c r="BF89" s="23"/>
      <c r="BG89" s="23"/>
      <c r="BH89" s="23"/>
      <c r="BI89" s="23"/>
      <c r="BJ89" s="24"/>
      <c r="BK89" s="26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8"/>
      <c r="BY89" s="26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8"/>
      <c r="CN89" s="26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8"/>
      <c r="DD89" s="26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8"/>
      <c r="DQ89" s="26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8"/>
      <c r="ED89" s="17">
        <f>SUM(BY89:EC89)</f>
        <v>0</v>
      </c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9"/>
      <c r="ES89" s="17">
        <f>BK89-ED89</f>
        <v>0</v>
      </c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20"/>
    </row>
    <row r="90" spans="1:164" ht="12">
      <c r="A90" s="81" t="s">
        <v>121</v>
      </c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2" t="s">
        <v>122</v>
      </c>
      <c r="AY90" s="83"/>
      <c r="AZ90" s="83"/>
      <c r="BA90" s="83"/>
      <c r="BB90" s="83"/>
      <c r="BC90" s="84"/>
      <c r="BD90" s="85" t="s">
        <v>123</v>
      </c>
      <c r="BE90" s="83"/>
      <c r="BF90" s="83"/>
      <c r="BG90" s="83"/>
      <c r="BH90" s="83"/>
      <c r="BI90" s="83"/>
      <c r="BJ90" s="84"/>
      <c r="BK90" s="68">
        <f>BK91+BK93</f>
        <v>0</v>
      </c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70"/>
      <c r="BY90" s="68">
        <f>BY91+BY93</f>
        <v>0</v>
      </c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70"/>
      <c r="CN90" s="68">
        <f>CN91+CN93</f>
        <v>0</v>
      </c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70"/>
      <c r="DD90" s="68">
        <f>DD91+DD93</f>
        <v>0</v>
      </c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70"/>
      <c r="DQ90" s="68">
        <f>DQ91+DQ93</f>
        <v>0</v>
      </c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70"/>
      <c r="ED90" s="68">
        <f>SUM(BY90:EC90)</f>
        <v>0</v>
      </c>
      <c r="EE90" s="69"/>
      <c r="EF90" s="69"/>
      <c r="EG90" s="69"/>
      <c r="EH90" s="69"/>
      <c r="EI90" s="69"/>
      <c r="EJ90" s="69"/>
      <c r="EK90" s="69"/>
      <c r="EL90" s="69"/>
      <c r="EM90" s="69"/>
      <c r="EN90" s="69"/>
      <c r="EO90" s="69"/>
      <c r="EP90" s="69"/>
      <c r="EQ90" s="69"/>
      <c r="ER90" s="70"/>
      <c r="ES90" s="68">
        <f>BK90-ED90</f>
        <v>0</v>
      </c>
      <c r="ET90" s="69"/>
      <c r="EU90" s="69"/>
      <c r="EV90" s="69"/>
      <c r="EW90" s="69"/>
      <c r="EX90" s="69"/>
      <c r="EY90" s="69"/>
      <c r="EZ90" s="69"/>
      <c r="FA90" s="69"/>
      <c r="FB90" s="69"/>
      <c r="FC90" s="69"/>
      <c r="FD90" s="69"/>
      <c r="FE90" s="69"/>
      <c r="FF90" s="69"/>
      <c r="FG90" s="69"/>
      <c r="FH90" s="72"/>
    </row>
    <row r="91" spans="1:164" ht="11.25">
      <c r="A91" s="73" t="s">
        <v>48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4" t="s">
        <v>125</v>
      </c>
      <c r="AY91" s="75"/>
      <c r="AZ91" s="75"/>
      <c r="BA91" s="75"/>
      <c r="BB91" s="75"/>
      <c r="BC91" s="76"/>
      <c r="BD91" s="77" t="s">
        <v>126</v>
      </c>
      <c r="BE91" s="75"/>
      <c r="BF91" s="75"/>
      <c r="BG91" s="75"/>
      <c r="BH91" s="75"/>
      <c r="BI91" s="75"/>
      <c r="BJ91" s="76"/>
      <c r="BK91" s="78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80"/>
      <c r="BY91" s="78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80"/>
      <c r="CN91" s="78"/>
      <c r="CO91" s="79"/>
      <c r="CP91" s="79"/>
      <c r="CQ91" s="79"/>
      <c r="CR91" s="79"/>
      <c r="CS91" s="79"/>
      <c r="CT91" s="79"/>
      <c r="CU91" s="79"/>
      <c r="CV91" s="79"/>
      <c r="CW91" s="79"/>
      <c r="CX91" s="79"/>
      <c r="CY91" s="79"/>
      <c r="CZ91" s="79"/>
      <c r="DA91" s="79"/>
      <c r="DB91" s="79"/>
      <c r="DC91" s="80"/>
      <c r="DD91" s="78"/>
      <c r="DE91" s="79"/>
      <c r="DF91" s="79"/>
      <c r="DG91" s="79"/>
      <c r="DH91" s="79"/>
      <c r="DI91" s="79"/>
      <c r="DJ91" s="79"/>
      <c r="DK91" s="79"/>
      <c r="DL91" s="79"/>
      <c r="DM91" s="79"/>
      <c r="DN91" s="79"/>
      <c r="DO91" s="79"/>
      <c r="DP91" s="80"/>
      <c r="DQ91" s="78"/>
      <c r="DR91" s="79"/>
      <c r="DS91" s="79"/>
      <c r="DT91" s="79"/>
      <c r="DU91" s="79"/>
      <c r="DV91" s="79"/>
      <c r="DW91" s="79"/>
      <c r="DX91" s="79"/>
      <c r="DY91" s="79"/>
      <c r="DZ91" s="79"/>
      <c r="EA91" s="79"/>
      <c r="EB91" s="79"/>
      <c r="EC91" s="80"/>
      <c r="ED91" s="57">
        <f>SUM(BY91:EC92)</f>
        <v>0</v>
      </c>
      <c r="EE91" s="58"/>
      <c r="EF91" s="58"/>
      <c r="EG91" s="58"/>
      <c r="EH91" s="58"/>
      <c r="EI91" s="58"/>
      <c r="EJ91" s="58"/>
      <c r="EK91" s="58"/>
      <c r="EL91" s="58"/>
      <c r="EM91" s="58"/>
      <c r="EN91" s="58"/>
      <c r="EO91" s="58"/>
      <c r="EP91" s="58"/>
      <c r="EQ91" s="58"/>
      <c r="ER91" s="59"/>
      <c r="ES91" s="57">
        <f>BK91-ED91</f>
        <v>0</v>
      </c>
      <c r="ET91" s="58"/>
      <c r="EU91" s="58"/>
      <c r="EV91" s="58"/>
      <c r="EW91" s="58"/>
      <c r="EX91" s="58"/>
      <c r="EY91" s="58"/>
      <c r="EZ91" s="58"/>
      <c r="FA91" s="58"/>
      <c r="FB91" s="58"/>
      <c r="FC91" s="58"/>
      <c r="FD91" s="58"/>
      <c r="FE91" s="58"/>
      <c r="FF91" s="58"/>
      <c r="FG91" s="58"/>
      <c r="FH91" s="60"/>
    </row>
    <row r="92" spans="1:164" ht="22.5" customHeight="1">
      <c r="A92" s="21" t="s">
        <v>124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2"/>
      <c r="AY92" s="23"/>
      <c r="AZ92" s="23"/>
      <c r="BA92" s="23"/>
      <c r="BB92" s="23"/>
      <c r="BC92" s="24"/>
      <c r="BD92" s="25"/>
      <c r="BE92" s="23"/>
      <c r="BF92" s="23"/>
      <c r="BG92" s="23"/>
      <c r="BH92" s="23"/>
      <c r="BI92" s="23"/>
      <c r="BJ92" s="24"/>
      <c r="BK92" s="26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8"/>
      <c r="BY92" s="26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8"/>
      <c r="CN92" s="26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8"/>
      <c r="DD92" s="26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8"/>
      <c r="DQ92" s="26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8"/>
      <c r="ED92" s="17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9"/>
      <c r="ES92" s="17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20"/>
    </row>
    <row r="93" spans="1:164" ht="22.5" customHeight="1">
      <c r="A93" s="21" t="s">
        <v>127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2" t="s">
        <v>128</v>
      </c>
      <c r="AY93" s="23"/>
      <c r="AZ93" s="23"/>
      <c r="BA93" s="23"/>
      <c r="BB93" s="23"/>
      <c r="BC93" s="24"/>
      <c r="BD93" s="25" t="s">
        <v>129</v>
      </c>
      <c r="BE93" s="23"/>
      <c r="BF93" s="23"/>
      <c r="BG93" s="23"/>
      <c r="BH93" s="23"/>
      <c r="BI93" s="23"/>
      <c r="BJ93" s="24"/>
      <c r="BK93" s="26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8"/>
      <c r="BY93" s="26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8"/>
      <c r="CN93" s="26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8"/>
      <c r="DD93" s="26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8"/>
      <c r="DQ93" s="26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8"/>
      <c r="ED93" s="17">
        <f>SUM(BY93:EC93)</f>
        <v>0</v>
      </c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9"/>
      <c r="ES93" s="17">
        <f>BK93-ED93</f>
        <v>0</v>
      </c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20"/>
    </row>
    <row r="94" spans="1:164" ht="12">
      <c r="A94" s="81" t="s">
        <v>130</v>
      </c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2" t="s">
        <v>90</v>
      </c>
      <c r="AY94" s="83"/>
      <c r="AZ94" s="83"/>
      <c r="BA94" s="83"/>
      <c r="BB94" s="83"/>
      <c r="BC94" s="84"/>
      <c r="BD94" s="85" t="s">
        <v>131</v>
      </c>
      <c r="BE94" s="83"/>
      <c r="BF94" s="83"/>
      <c r="BG94" s="83"/>
      <c r="BH94" s="83"/>
      <c r="BI94" s="83"/>
      <c r="BJ94" s="84"/>
      <c r="BK94" s="68">
        <f>BK95+BK97</f>
        <v>0</v>
      </c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70"/>
      <c r="BY94" s="68">
        <f>BY95+BY97</f>
        <v>0</v>
      </c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70"/>
      <c r="CN94" s="68">
        <f>CN95+CN97</f>
        <v>0</v>
      </c>
      <c r="CO94" s="69"/>
      <c r="CP94" s="69"/>
      <c r="CQ94" s="69"/>
      <c r="CR94" s="69"/>
      <c r="CS94" s="69"/>
      <c r="CT94" s="69"/>
      <c r="CU94" s="69"/>
      <c r="CV94" s="69"/>
      <c r="CW94" s="69"/>
      <c r="CX94" s="69"/>
      <c r="CY94" s="69"/>
      <c r="CZ94" s="69"/>
      <c r="DA94" s="69"/>
      <c r="DB94" s="69"/>
      <c r="DC94" s="70"/>
      <c r="DD94" s="68">
        <f>DD95+DD97</f>
        <v>0</v>
      </c>
      <c r="DE94" s="69"/>
      <c r="DF94" s="69"/>
      <c r="DG94" s="69"/>
      <c r="DH94" s="69"/>
      <c r="DI94" s="69"/>
      <c r="DJ94" s="69"/>
      <c r="DK94" s="69"/>
      <c r="DL94" s="69"/>
      <c r="DM94" s="69"/>
      <c r="DN94" s="69"/>
      <c r="DO94" s="69"/>
      <c r="DP94" s="70"/>
      <c r="DQ94" s="68">
        <f>DQ95+DQ97</f>
        <v>0</v>
      </c>
      <c r="DR94" s="69"/>
      <c r="DS94" s="69"/>
      <c r="DT94" s="69"/>
      <c r="DU94" s="69"/>
      <c r="DV94" s="69"/>
      <c r="DW94" s="69"/>
      <c r="DX94" s="69"/>
      <c r="DY94" s="69"/>
      <c r="DZ94" s="69"/>
      <c r="EA94" s="69"/>
      <c r="EB94" s="69"/>
      <c r="EC94" s="70"/>
      <c r="ED94" s="68">
        <f>SUM(BY94:EC94)</f>
        <v>0</v>
      </c>
      <c r="EE94" s="69"/>
      <c r="EF94" s="69"/>
      <c r="EG94" s="69"/>
      <c r="EH94" s="69"/>
      <c r="EI94" s="69"/>
      <c r="EJ94" s="69"/>
      <c r="EK94" s="69"/>
      <c r="EL94" s="69"/>
      <c r="EM94" s="69"/>
      <c r="EN94" s="69"/>
      <c r="EO94" s="69"/>
      <c r="EP94" s="69"/>
      <c r="EQ94" s="69"/>
      <c r="ER94" s="70"/>
      <c r="ES94" s="68">
        <f>BK94-ED94</f>
        <v>0</v>
      </c>
      <c r="ET94" s="69"/>
      <c r="EU94" s="69"/>
      <c r="EV94" s="69"/>
      <c r="EW94" s="69"/>
      <c r="EX94" s="69"/>
      <c r="EY94" s="69"/>
      <c r="EZ94" s="69"/>
      <c r="FA94" s="69"/>
      <c r="FB94" s="69"/>
      <c r="FC94" s="69"/>
      <c r="FD94" s="69"/>
      <c r="FE94" s="69"/>
      <c r="FF94" s="69"/>
      <c r="FG94" s="69"/>
      <c r="FH94" s="72"/>
    </row>
    <row r="95" spans="1:164" ht="11.25">
      <c r="A95" s="73" t="s">
        <v>48</v>
      </c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4" t="s">
        <v>93</v>
      </c>
      <c r="AY95" s="75"/>
      <c r="AZ95" s="75"/>
      <c r="BA95" s="75"/>
      <c r="BB95" s="75"/>
      <c r="BC95" s="76"/>
      <c r="BD95" s="77" t="s">
        <v>133</v>
      </c>
      <c r="BE95" s="75"/>
      <c r="BF95" s="75"/>
      <c r="BG95" s="75"/>
      <c r="BH95" s="75"/>
      <c r="BI95" s="75"/>
      <c r="BJ95" s="76"/>
      <c r="BK95" s="78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/>
      <c r="BX95" s="80"/>
      <c r="BY95" s="78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80"/>
      <c r="CN95" s="78"/>
      <c r="CO95" s="79"/>
      <c r="CP95" s="79"/>
      <c r="CQ95" s="79"/>
      <c r="CR95" s="79"/>
      <c r="CS95" s="79"/>
      <c r="CT95" s="79"/>
      <c r="CU95" s="79"/>
      <c r="CV95" s="79"/>
      <c r="CW95" s="79"/>
      <c r="CX95" s="79"/>
      <c r="CY95" s="79"/>
      <c r="CZ95" s="79"/>
      <c r="DA95" s="79"/>
      <c r="DB95" s="79"/>
      <c r="DC95" s="80"/>
      <c r="DD95" s="78"/>
      <c r="DE95" s="79"/>
      <c r="DF95" s="79"/>
      <c r="DG95" s="79"/>
      <c r="DH95" s="79"/>
      <c r="DI95" s="79"/>
      <c r="DJ95" s="79"/>
      <c r="DK95" s="79"/>
      <c r="DL95" s="79"/>
      <c r="DM95" s="79"/>
      <c r="DN95" s="79"/>
      <c r="DO95" s="79"/>
      <c r="DP95" s="80"/>
      <c r="DQ95" s="78"/>
      <c r="DR95" s="79"/>
      <c r="DS95" s="79"/>
      <c r="DT95" s="79"/>
      <c r="DU95" s="79"/>
      <c r="DV95" s="79"/>
      <c r="DW95" s="79"/>
      <c r="DX95" s="79"/>
      <c r="DY95" s="79"/>
      <c r="DZ95" s="79"/>
      <c r="EA95" s="79"/>
      <c r="EB95" s="79"/>
      <c r="EC95" s="80"/>
      <c r="ED95" s="57">
        <f>SUM(BY95:EC96)</f>
        <v>0</v>
      </c>
      <c r="EE95" s="58"/>
      <c r="EF95" s="58"/>
      <c r="EG95" s="58"/>
      <c r="EH95" s="58"/>
      <c r="EI95" s="58"/>
      <c r="EJ95" s="58"/>
      <c r="EK95" s="58"/>
      <c r="EL95" s="58"/>
      <c r="EM95" s="58"/>
      <c r="EN95" s="58"/>
      <c r="EO95" s="58"/>
      <c r="EP95" s="58"/>
      <c r="EQ95" s="58"/>
      <c r="ER95" s="59"/>
      <c r="ES95" s="57">
        <f>BK95-ED95</f>
        <v>0</v>
      </c>
      <c r="ET95" s="58"/>
      <c r="EU95" s="58"/>
      <c r="EV95" s="58"/>
      <c r="EW95" s="58"/>
      <c r="EX95" s="58"/>
      <c r="EY95" s="58"/>
      <c r="EZ95" s="58"/>
      <c r="FA95" s="58"/>
      <c r="FB95" s="58"/>
      <c r="FC95" s="58"/>
      <c r="FD95" s="58"/>
      <c r="FE95" s="58"/>
      <c r="FF95" s="58"/>
      <c r="FG95" s="58"/>
      <c r="FH95" s="60"/>
    </row>
    <row r="96" spans="1:164" ht="22.5" customHeight="1">
      <c r="A96" s="21" t="s">
        <v>132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2"/>
      <c r="AY96" s="23"/>
      <c r="AZ96" s="23"/>
      <c r="BA96" s="23"/>
      <c r="BB96" s="23"/>
      <c r="BC96" s="24"/>
      <c r="BD96" s="25"/>
      <c r="BE96" s="23"/>
      <c r="BF96" s="23"/>
      <c r="BG96" s="23"/>
      <c r="BH96" s="23"/>
      <c r="BI96" s="23"/>
      <c r="BJ96" s="24"/>
      <c r="BK96" s="26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8"/>
      <c r="BY96" s="26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8"/>
      <c r="CN96" s="26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8"/>
      <c r="DD96" s="26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8"/>
      <c r="DQ96" s="26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8"/>
      <c r="ED96" s="17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9"/>
      <c r="ES96" s="17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20"/>
    </row>
    <row r="97" spans="1:164" ht="33.75" customHeight="1" thickBot="1">
      <c r="A97" s="55" t="s">
        <v>135</v>
      </c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6"/>
      <c r="AX97" s="61" t="s">
        <v>96</v>
      </c>
      <c r="AY97" s="62"/>
      <c r="AZ97" s="62"/>
      <c r="BA97" s="62"/>
      <c r="BB97" s="62"/>
      <c r="BC97" s="63"/>
      <c r="BD97" s="64" t="s">
        <v>134</v>
      </c>
      <c r="BE97" s="62"/>
      <c r="BF97" s="62"/>
      <c r="BG97" s="62"/>
      <c r="BH97" s="62"/>
      <c r="BI97" s="62"/>
      <c r="BJ97" s="63"/>
      <c r="BK97" s="65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7"/>
      <c r="BY97" s="65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7"/>
      <c r="CN97" s="65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7"/>
      <c r="DD97" s="65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7"/>
      <c r="DQ97" s="65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7"/>
      <c r="ED97" s="52">
        <f>SUM(BY97:EC97)</f>
        <v>0</v>
      </c>
      <c r="EE97" s="53"/>
      <c r="EF97" s="53"/>
      <c r="EG97" s="53"/>
      <c r="EH97" s="53"/>
      <c r="EI97" s="53"/>
      <c r="EJ97" s="53"/>
      <c r="EK97" s="53"/>
      <c r="EL97" s="53"/>
      <c r="EM97" s="53"/>
      <c r="EN97" s="53"/>
      <c r="EO97" s="53"/>
      <c r="EP97" s="53"/>
      <c r="EQ97" s="53"/>
      <c r="ER97" s="71"/>
      <c r="ES97" s="52">
        <f>BK97-ED97</f>
        <v>0</v>
      </c>
      <c r="ET97" s="53"/>
      <c r="EU97" s="53"/>
      <c r="EV97" s="53"/>
      <c r="EW97" s="53"/>
      <c r="EX97" s="53"/>
      <c r="EY97" s="53"/>
      <c r="EZ97" s="53"/>
      <c r="FA97" s="53"/>
      <c r="FB97" s="53"/>
      <c r="FC97" s="53"/>
      <c r="FD97" s="53"/>
      <c r="FE97" s="53"/>
      <c r="FF97" s="53"/>
      <c r="FG97" s="53"/>
      <c r="FH97" s="54"/>
    </row>
    <row r="98" ht="11.25">
      <c r="FH98" s="2" t="s">
        <v>136</v>
      </c>
    </row>
    <row r="99" ht="3.75" customHeight="1"/>
    <row r="100" spans="1:164" ht="11.25">
      <c r="A100" s="115" t="s">
        <v>0</v>
      </c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5"/>
      <c r="AS100" s="115"/>
      <c r="AT100" s="115"/>
      <c r="AU100" s="115"/>
      <c r="AV100" s="115"/>
      <c r="AW100" s="116"/>
      <c r="AX100" s="180" t="s">
        <v>1</v>
      </c>
      <c r="AY100" s="181"/>
      <c r="AZ100" s="181"/>
      <c r="BA100" s="181"/>
      <c r="BB100" s="181"/>
      <c r="BC100" s="182"/>
      <c r="BD100" s="180" t="s">
        <v>2</v>
      </c>
      <c r="BE100" s="181"/>
      <c r="BF100" s="181"/>
      <c r="BG100" s="181"/>
      <c r="BH100" s="181"/>
      <c r="BI100" s="181"/>
      <c r="BJ100" s="182"/>
      <c r="BK100" s="180" t="s">
        <v>3</v>
      </c>
      <c r="BL100" s="181"/>
      <c r="BM100" s="181"/>
      <c r="BN100" s="181"/>
      <c r="BO100" s="181"/>
      <c r="BP100" s="181"/>
      <c r="BQ100" s="181"/>
      <c r="BR100" s="181"/>
      <c r="BS100" s="181"/>
      <c r="BT100" s="181"/>
      <c r="BU100" s="181"/>
      <c r="BV100" s="181"/>
      <c r="BW100" s="181"/>
      <c r="BX100" s="182"/>
      <c r="BY100" s="186" t="s">
        <v>9</v>
      </c>
      <c r="BZ100" s="122"/>
      <c r="CA100" s="122"/>
      <c r="CB100" s="122"/>
      <c r="CC100" s="122"/>
      <c r="CD100" s="122"/>
      <c r="CE100" s="122"/>
      <c r="CF100" s="122"/>
      <c r="CG100" s="122"/>
      <c r="CH100" s="122"/>
      <c r="CI100" s="122"/>
      <c r="CJ100" s="122"/>
      <c r="CK100" s="122"/>
      <c r="CL100" s="122"/>
      <c r="CM100" s="122"/>
      <c r="CN100" s="122"/>
      <c r="CO100" s="122"/>
      <c r="CP100" s="122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2"/>
      <c r="DE100" s="122"/>
      <c r="DF100" s="122"/>
      <c r="DG100" s="122"/>
      <c r="DH100" s="122"/>
      <c r="DI100" s="122"/>
      <c r="DJ100" s="122"/>
      <c r="DK100" s="122"/>
      <c r="DL100" s="122"/>
      <c r="DM100" s="122"/>
      <c r="DN100" s="122"/>
      <c r="DO100" s="122"/>
      <c r="DP100" s="122"/>
      <c r="DQ100" s="122"/>
      <c r="DR100" s="122"/>
      <c r="DS100" s="122"/>
      <c r="DT100" s="122"/>
      <c r="DU100" s="122"/>
      <c r="DV100" s="122"/>
      <c r="DW100" s="122"/>
      <c r="DX100" s="122"/>
      <c r="DY100" s="122"/>
      <c r="DZ100" s="122"/>
      <c r="EA100" s="122"/>
      <c r="EB100" s="122"/>
      <c r="EC100" s="122"/>
      <c r="ED100" s="122"/>
      <c r="EE100" s="122"/>
      <c r="EF100" s="122"/>
      <c r="EG100" s="122"/>
      <c r="EH100" s="122"/>
      <c r="EI100" s="122"/>
      <c r="EJ100" s="122"/>
      <c r="EK100" s="122"/>
      <c r="EL100" s="122"/>
      <c r="EM100" s="122"/>
      <c r="EN100" s="122"/>
      <c r="EO100" s="122"/>
      <c r="EP100" s="122"/>
      <c r="EQ100" s="122"/>
      <c r="ER100" s="123"/>
      <c r="ES100" s="180" t="s">
        <v>10</v>
      </c>
      <c r="ET100" s="181"/>
      <c r="EU100" s="181"/>
      <c r="EV100" s="181"/>
      <c r="EW100" s="181"/>
      <c r="EX100" s="181"/>
      <c r="EY100" s="181"/>
      <c r="EZ100" s="181"/>
      <c r="FA100" s="181"/>
      <c r="FB100" s="181"/>
      <c r="FC100" s="181"/>
      <c r="FD100" s="181"/>
      <c r="FE100" s="181"/>
      <c r="FF100" s="181"/>
      <c r="FG100" s="181"/>
      <c r="FH100" s="181"/>
    </row>
    <row r="101" spans="1:164" ht="24" customHeight="1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178"/>
      <c r="AL101" s="178"/>
      <c r="AM101" s="178"/>
      <c r="AN101" s="178"/>
      <c r="AO101" s="178"/>
      <c r="AP101" s="178"/>
      <c r="AQ101" s="178"/>
      <c r="AR101" s="178"/>
      <c r="AS101" s="178"/>
      <c r="AT101" s="178"/>
      <c r="AU101" s="178"/>
      <c r="AV101" s="178"/>
      <c r="AW101" s="179"/>
      <c r="AX101" s="183"/>
      <c r="AY101" s="184"/>
      <c r="AZ101" s="184"/>
      <c r="BA101" s="184"/>
      <c r="BB101" s="184"/>
      <c r="BC101" s="185"/>
      <c r="BD101" s="183"/>
      <c r="BE101" s="184"/>
      <c r="BF101" s="184"/>
      <c r="BG101" s="184"/>
      <c r="BH101" s="184"/>
      <c r="BI101" s="184"/>
      <c r="BJ101" s="185"/>
      <c r="BK101" s="183"/>
      <c r="BL101" s="184"/>
      <c r="BM101" s="184"/>
      <c r="BN101" s="184"/>
      <c r="BO101" s="184"/>
      <c r="BP101" s="184"/>
      <c r="BQ101" s="184"/>
      <c r="BR101" s="184"/>
      <c r="BS101" s="184"/>
      <c r="BT101" s="184"/>
      <c r="BU101" s="184"/>
      <c r="BV101" s="184"/>
      <c r="BW101" s="184"/>
      <c r="BX101" s="185"/>
      <c r="BY101" s="124" t="s">
        <v>4</v>
      </c>
      <c r="BZ101" s="125"/>
      <c r="CA101" s="125"/>
      <c r="CB101" s="125"/>
      <c r="CC101" s="125"/>
      <c r="CD101" s="125"/>
      <c r="CE101" s="125"/>
      <c r="CF101" s="125"/>
      <c r="CG101" s="125"/>
      <c r="CH101" s="125"/>
      <c r="CI101" s="125"/>
      <c r="CJ101" s="125"/>
      <c r="CK101" s="125"/>
      <c r="CL101" s="125"/>
      <c r="CM101" s="126"/>
      <c r="CN101" s="124" t="s">
        <v>5</v>
      </c>
      <c r="CO101" s="125"/>
      <c r="CP101" s="125"/>
      <c r="CQ101" s="125"/>
      <c r="CR101" s="125"/>
      <c r="CS101" s="125"/>
      <c r="CT101" s="125"/>
      <c r="CU101" s="125"/>
      <c r="CV101" s="125"/>
      <c r="CW101" s="125"/>
      <c r="CX101" s="125"/>
      <c r="CY101" s="125"/>
      <c r="CZ101" s="125"/>
      <c r="DA101" s="125"/>
      <c r="DB101" s="125"/>
      <c r="DC101" s="126"/>
      <c r="DD101" s="124" t="s">
        <v>6</v>
      </c>
      <c r="DE101" s="125"/>
      <c r="DF101" s="125"/>
      <c r="DG101" s="125"/>
      <c r="DH101" s="125"/>
      <c r="DI101" s="125"/>
      <c r="DJ101" s="125"/>
      <c r="DK101" s="125"/>
      <c r="DL101" s="125"/>
      <c r="DM101" s="125"/>
      <c r="DN101" s="125"/>
      <c r="DO101" s="125"/>
      <c r="DP101" s="126"/>
      <c r="DQ101" s="124" t="s">
        <v>7</v>
      </c>
      <c r="DR101" s="125"/>
      <c r="DS101" s="125"/>
      <c r="DT101" s="125"/>
      <c r="DU101" s="125"/>
      <c r="DV101" s="125"/>
      <c r="DW101" s="125"/>
      <c r="DX101" s="125"/>
      <c r="DY101" s="125"/>
      <c r="DZ101" s="125"/>
      <c r="EA101" s="125"/>
      <c r="EB101" s="125"/>
      <c r="EC101" s="126"/>
      <c r="ED101" s="124" t="s">
        <v>8</v>
      </c>
      <c r="EE101" s="125"/>
      <c r="EF101" s="125"/>
      <c r="EG101" s="125"/>
      <c r="EH101" s="125"/>
      <c r="EI101" s="125"/>
      <c r="EJ101" s="125"/>
      <c r="EK101" s="125"/>
      <c r="EL101" s="125"/>
      <c r="EM101" s="125"/>
      <c r="EN101" s="125"/>
      <c r="EO101" s="125"/>
      <c r="EP101" s="125"/>
      <c r="EQ101" s="125"/>
      <c r="ER101" s="126"/>
      <c r="ES101" s="183"/>
      <c r="ET101" s="184"/>
      <c r="EU101" s="184"/>
      <c r="EV101" s="184"/>
      <c r="EW101" s="184"/>
      <c r="EX101" s="184"/>
      <c r="EY101" s="184"/>
      <c r="EZ101" s="184"/>
      <c r="FA101" s="184"/>
      <c r="FB101" s="184"/>
      <c r="FC101" s="184"/>
      <c r="FD101" s="184"/>
      <c r="FE101" s="184"/>
      <c r="FF101" s="184"/>
      <c r="FG101" s="184"/>
      <c r="FH101" s="184"/>
    </row>
    <row r="102" spans="1:164" ht="12" thickBot="1">
      <c r="A102" s="122">
        <v>1</v>
      </c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3"/>
      <c r="AX102" s="114">
        <v>2</v>
      </c>
      <c r="AY102" s="115"/>
      <c r="AZ102" s="115"/>
      <c r="BA102" s="115"/>
      <c r="BB102" s="115"/>
      <c r="BC102" s="116"/>
      <c r="BD102" s="114">
        <v>3</v>
      </c>
      <c r="BE102" s="115"/>
      <c r="BF102" s="115"/>
      <c r="BG102" s="115"/>
      <c r="BH102" s="115"/>
      <c r="BI102" s="115"/>
      <c r="BJ102" s="116"/>
      <c r="BK102" s="114">
        <v>4</v>
      </c>
      <c r="BL102" s="115"/>
      <c r="BM102" s="115"/>
      <c r="BN102" s="115"/>
      <c r="BO102" s="115"/>
      <c r="BP102" s="115"/>
      <c r="BQ102" s="115"/>
      <c r="BR102" s="115"/>
      <c r="BS102" s="115"/>
      <c r="BT102" s="115"/>
      <c r="BU102" s="115"/>
      <c r="BV102" s="115"/>
      <c r="BW102" s="115"/>
      <c r="BX102" s="116"/>
      <c r="BY102" s="114">
        <v>5</v>
      </c>
      <c r="BZ102" s="115"/>
      <c r="CA102" s="115"/>
      <c r="CB102" s="115"/>
      <c r="CC102" s="115"/>
      <c r="CD102" s="115"/>
      <c r="CE102" s="115"/>
      <c r="CF102" s="115"/>
      <c r="CG102" s="115"/>
      <c r="CH102" s="115"/>
      <c r="CI102" s="115"/>
      <c r="CJ102" s="115"/>
      <c r="CK102" s="115"/>
      <c r="CL102" s="115"/>
      <c r="CM102" s="116"/>
      <c r="CN102" s="114">
        <v>6</v>
      </c>
      <c r="CO102" s="115"/>
      <c r="CP102" s="115"/>
      <c r="CQ102" s="115"/>
      <c r="CR102" s="115"/>
      <c r="CS102" s="115"/>
      <c r="CT102" s="115"/>
      <c r="CU102" s="115"/>
      <c r="CV102" s="115"/>
      <c r="CW102" s="115"/>
      <c r="CX102" s="115"/>
      <c r="CY102" s="115"/>
      <c r="CZ102" s="115"/>
      <c r="DA102" s="115"/>
      <c r="DB102" s="115"/>
      <c r="DC102" s="116"/>
      <c r="DD102" s="114">
        <v>7</v>
      </c>
      <c r="DE102" s="115"/>
      <c r="DF102" s="115"/>
      <c r="DG102" s="115"/>
      <c r="DH102" s="115"/>
      <c r="DI102" s="115"/>
      <c r="DJ102" s="115"/>
      <c r="DK102" s="115"/>
      <c r="DL102" s="115"/>
      <c r="DM102" s="115"/>
      <c r="DN102" s="115"/>
      <c r="DO102" s="115"/>
      <c r="DP102" s="116"/>
      <c r="DQ102" s="114">
        <v>8</v>
      </c>
      <c r="DR102" s="115"/>
      <c r="DS102" s="115"/>
      <c r="DT102" s="115"/>
      <c r="DU102" s="115"/>
      <c r="DV102" s="115"/>
      <c r="DW102" s="115"/>
      <c r="DX102" s="115"/>
      <c r="DY102" s="115"/>
      <c r="DZ102" s="115"/>
      <c r="EA102" s="115"/>
      <c r="EB102" s="115"/>
      <c r="EC102" s="116"/>
      <c r="ED102" s="114">
        <v>9</v>
      </c>
      <c r="EE102" s="115"/>
      <c r="EF102" s="115"/>
      <c r="EG102" s="115"/>
      <c r="EH102" s="115"/>
      <c r="EI102" s="115"/>
      <c r="EJ102" s="115"/>
      <c r="EK102" s="115"/>
      <c r="EL102" s="115"/>
      <c r="EM102" s="115"/>
      <c r="EN102" s="115"/>
      <c r="EO102" s="115"/>
      <c r="EP102" s="115"/>
      <c r="EQ102" s="115"/>
      <c r="ER102" s="116"/>
      <c r="ES102" s="114">
        <v>10</v>
      </c>
      <c r="ET102" s="115"/>
      <c r="EU102" s="115"/>
      <c r="EV102" s="115"/>
      <c r="EW102" s="115"/>
      <c r="EX102" s="115"/>
      <c r="EY102" s="115"/>
      <c r="EZ102" s="115"/>
      <c r="FA102" s="115"/>
      <c r="FB102" s="115"/>
      <c r="FC102" s="115"/>
      <c r="FD102" s="115"/>
      <c r="FE102" s="115"/>
      <c r="FF102" s="115"/>
      <c r="FG102" s="115"/>
      <c r="FH102" s="115"/>
    </row>
    <row r="103" spans="1:164" ht="12">
      <c r="A103" s="81" t="s">
        <v>138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118" t="s">
        <v>123</v>
      </c>
      <c r="AY103" s="119"/>
      <c r="AZ103" s="119"/>
      <c r="BA103" s="119"/>
      <c r="BB103" s="119"/>
      <c r="BC103" s="120"/>
      <c r="BD103" s="121" t="s">
        <v>137</v>
      </c>
      <c r="BE103" s="119"/>
      <c r="BF103" s="119"/>
      <c r="BG103" s="119"/>
      <c r="BH103" s="119"/>
      <c r="BI103" s="119"/>
      <c r="BJ103" s="120"/>
      <c r="BK103" s="101">
        <f>SUM(BK104:BX106)</f>
        <v>0</v>
      </c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3"/>
      <c r="BY103" s="101">
        <f>SUM(BY104:CM106)</f>
        <v>0</v>
      </c>
      <c r="BZ103" s="102"/>
      <c r="CA103" s="102"/>
      <c r="CB103" s="102"/>
      <c r="CC103" s="102"/>
      <c r="CD103" s="102"/>
      <c r="CE103" s="102"/>
      <c r="CF103" s="102"/>
      <c r="CG103" s="102"/>
      <c r="CH103" s="102"/>
      <c r="CI103" s="102"/>
      <c r="CJ103" s="102"/>
      <c r="CK103" s="102"/>
      <c r="CL103" s="102"/>
      <c r="CM103" s="103"/>
      <c r="CN103" s="101">
        <f>CN104+CN106</f>
        <v>0</v>
      </c>
      <c r="CO103" s="102"/>
      <c r="CP103" s="102"/>
      <c r="CQ103" s="102"/>
      <c r="CR103" s="102"/>
      <c r="CS103" s="102"/>
      <c r="CT103" s="102"/>
      <c r="CU103" s="102"/>
      <c r="CV103" s="102"/>
      <c r="CW103" s="102"/>
      <c r="CX103" s="102"/>
      <c r="CY103" s="102"/>
      <c r="CZ103" s="102"/>
      <c r="DA103" s="102"/>
      <c r="DB103" s="102"/>
      <c r="DC103" s="103"/>
      <c r="DD103" s="101">
        <f>DD104+DD106</f>
        <v>0</v>
      </c>
      <c r="DE103" s="102"/>
      <c r="DF103" s="102"/>
      <c r="DG103" s="102"/>
      <c r="DH103" s="102"/>
      <c r="DI103" s="102"/>
      <c r="DJ103" s="102"/>
      <c r="DK103" s="102"/>
      <c r="DL103" s="102"/>
      <c r="DM103" s="102"/>
      <c r="DN103" s="102"/>
      <c r="DO103" s="102"/>
      <c r="DP103" s="103"/>
      <c r="DQ103" s="101">
        <f>DQ104+DQ106</f>
        <v>0</v>
      </c>
      <c r="DR103" s="102"/>
      <c r="DS103" s="102"/>
      <c r="DT103" s="102"/>
      <c r="DU103" s="102"/>
      <c r="DV103" s="102"/>
      <c r="DW103" s="102"/>
      <c r="DX103" s="102"/>
      <c r="DY103" s="102"/>
      <c r="DZ103" s="102"/>
      <c r="EA103" s="102"/>
      <c r="EB103" s="102"/>
      <c r="EC103" s="103"/>
      <c r="ED103" s="101">
        <f>SUM(BY103:EC103)</f>
        <v>0</v>
      </c>
      <c r="EE103" s="102"/>
      <c r="EF103" s="102"/>
      <c r="EG103" s="102"/>
      <c r="EH103" s="102"/>
      <c r="EI103" s="102"/>
      <c r="EJ103" s="102"/>
      <c r="EK103" s="102"/>
      <c r="EL103" s="102"/>
      <c r="EM103" s="102"/>
      <c r="EN103" s="102"/>
      <c r="EO103" s="102"/>
      <c r="EP103" s="102"/>
      <c r="EQ103" s="102"/>
      <c r="ER103" s="103"/>
      <c r="ES103" s="101">
        <f>BK103-ED103</f>
        <v>0</v>
      </c>
      <c r="ET103" s="102"/>
      <c r="EU103" s="102"/>
      <c r="EV103" s="102"/>
      <c r="EW103" s="102"/>
      <c r="EX103" s="102"/>
      <c r="EY103" s="102"/>
      <c r="EZ103" s="102"/>
      <c r="FA103" s="102"/>
      <c r="FB103" s="102"/>
      <c r="FC103" s="102"/>
      <c r="FD103" s="102"/>
      <c r="FE103" s="102"/>
      <c r="FF103" s="102"/>
      <c r="FG103" s="102"/>
      <c r="FH103" s="104"/>
    </row>
    <row r="104" spans="1:164" ht="11.25">
      <c r="A104" s="73" t="s">
        <v>48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4" t="s">
        <v>129</v>
      </c>
      <c r="AY104" s="75"/>
      <c r="AZ104" s="75"/>
      <c r="BA104" s="75"/>
      <c r="BB104" s="75"/>
      <c r="BC104" s="76"/>
      <c r="BD104" s="77" t="s">
        <v>139</v>
      </c>
      <c r="BE104" s="75"/>
      <c r="BF104" s="75"/>
      <c r="BG104" s="75"/>
      <c r="BH104" s="75"/>
      <c r="BI104" s="75"/>
      <c r="BJ104" s="76"/>
      <c r="BK104" s="78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79"/>
      <c r="BX104" s="80"/>
      <c r="BY104" s="78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80"/>
      <c r="CN104" s="78"/>
      <c r="CO104" s="79"/>
      <c r="CP104" s="79"/>
      <c r="CQ104" s="79"/>
      <c r="CR104" s="79"/>
      <c r="CS104" s="79"/>
      <c r="CT104" s="79"/>
      <c r="CU104" s="79"/>
      <c r="CV104" s="79"/>
      <c r="CW104" s="79"/>
      <c r="CX104" s="79"/>
      <c r="CY104" s="79"/>
      <c r="CZ104" s="79"/>
      <c r="DA104" s="79"/>
      <c r="DB104" s="79"/>
      <c r="DC104" s="80"/>
      <c r="DD104" s="78"/>
      <c r="DE104" s="79"/>
      <c r="DF104" s="79"/>
      <c r="DG104" s="79"/>
      <c r="DH104" s="79"/>
      <c r="DI104" s="79"/>
      <c r="DJ104" s="79"/>
      <c r="DK104" s="79"/>
      <c r="DL104" s="79"/>
      <c r="DM104" s="79"/>
      <c r="DN104" s="79"/>
      <c r="DO104" s="79"/>
      <c r="DP104" s="80"/>
      <c r="DQ104" s="78"/>
      <c r="DR104" s="79"/>
      <c r="DS104" s="79"/>
      <c r="DT104" s="79"/>
      <c r="DU104" s="79"/>
      <c r="DV104" s="79"/>
      <c r="DW104" s="79"/>
      <c r="DX104" s="79"/>
      <c r="DY104" s="79"/>
      <c r="DZ104" s="79"/>
      <c r="EA104" s="79"/>
      <c r="EB104" s="79"/>
      <c r="EC104" s="80"/>
      <c r="ED104" s="57">
        <f>SUM(BY104:EC105)</f>
        <v>0</v>
      </c>
      <c r="EE104" s="58"/>
      <c r="EF104" s="58"/>
      <c r="EG104" s="58"/>
      <c r="EH104" s="58"/>
      <c r="EI104" s="58"/>
      <c r="EJ104" s="58"/>
      <c r="EK104" s="58"/>
      <c r="EL104" s="58"/>
      <c r="EM104" s="58"/>
      <c r="EN104" s="58"/>
      <c r="EO104" s="58"/>
      <c r="EP104" s="58"/>
      <c r="EQ104" s="58"/>
      <c r="ER104" s="59"/>
      <c r="ES104" s="57">
        <f>BK104-ED104</f>
        <v>0</v>
      </c>
      <c r="ET104" s="58"/>
      <c r="EU104" s="58"/>
      <c r="EV104" s="58"/>
      <c r="EW104" s="58"/>
      <c r="EX104" s="58"/>
      <c r="EY104" s="58"/>
      <c r="EZ104" s="58"/>
      <c r="FA104" s="58"/>
      <c r="FB104" s="58"/>
      <c r="FC104" s="58"/>
      <c r="FD104" s="58"/>
      <c r="FE104" s="58"/>
      <c r="FF104" s="58"/>
      <c r="FG104" s="58"/>
      <c r="FH104" s="60"/>
    </row>
    <row r="105" spans="1:164" ht="22.5" customHeight="1">
      <c r="A105" s="21" t="s">
        <v>140</v>
      </c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2"/>
      <c r="AY105" s="23"/>
      <c r="AZ105" s="23"/>
      <c r="BA105" s="23"/>
      <c r="BB105" s="23"/>
      <c r="BC105" s="24"/>
      <c r="BD105" s="25"/>
      <c r="BE105" s="23"/>
      <c r="BF105" s="23"/>
      <c r="BG105" s="23"/>
      <c r="BH105" s="23"/>
      <c r="BI105" s="23"/>
      <c r="BJ105" s="24"/>
      <c r="BK105" s="26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8"/>
      <c r="BY105" s="26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8"/>
      <c r="CN105" s="26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8"/>
      <c r="DD105" s="26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8"/>
      <c r="DQ105" s="26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8"/>
      <c r="ED105" s="17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9"/>
      <c r="ES105" s="17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20"/>
    </row>
    <row r="106" spans="1:164" ht="11.25">
      <c r="A106" s="21" t="s">
        <v>143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2" t="s">
        <v>141</v>
      </c>
      <c r="AY106" s="23"/>
      <c r="AZ106" s="23"/>
      <c r="BA106" s="23"/>
      <c r="BB106" s="23"/>
      <c r="BC106" s="24"/>
      <c r="BD106" s="25" t="s">
        <v>142</v>
      </c>
      <c r="BE106" s="23"/>
      <c r="BF106" s="23"/>
      <c r="BG106" s="23"/>
      <c r="BH106" s="23"/>
      <c r="BI106" s="23"/>
      <c r="BJ106" s="24"/>
      <c r="BK106" s="26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8"/>
      <c r="BY106" s="26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8"/>
      <c r="CN106" s="26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8"/>
      <c r="DD106" s="26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8"/>
      <c r="DQ106" s="26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8"/>
      <c r="ED106" s="17">
        <f>SUM(BY106:EC106)</f>
        <v>0</v>
      </c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9"/>
      <c r="ES106" s="17">
        <f>BK106-ED106</f>
        <v>0</v>
      </c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20"/>
    </row>
    <row r="107" spans="1:164" ht="12">
      <c r="A107" s="81" t="s">
        <v>145</v>
      </c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2" t="s">
        <v>131</v>
      </c>
      <c r="AY107" s="83"/>
      <c r="AZ107" s="83"/>
      <c r="BA107" s="83"/>
      <c r="BB107" s="83"/>
      <c r="BC107" s="84"/>
      <c r="BD107" s="85" t="s">
        <v>144</v>
      </c>
      <c r="BE107" s="83"/>
      <c r="BF107" s="83"/>
      <c r="BG107" s="83"/>
      <c r="BH107" s="83"/>
      <c r="BI107" s="83"/>
      <c r="BJ107" s="84"/>
      <c r="BK107" s="68">
        <f>BK108+BK113</f>
        <v>0</v>
      </c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70"/>
      <c r="BY107" s="68">
        <f>BY108+BY113</f>
        <v>0</v>
      </c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70"/>
      <c r="CN107" s="68">
        <f>CN108+CN113</f>
        <v>0</v>
      </c>
      <c r="CO107" s="69"/>
      <c r="CP107" s="69"/>
      <c r="CQ107" s="69"/>
      <c r="CR107" s="69"/>
      <c r="CS107" s="69"/>
      <c r="CT107" s="69"/>
      <c r="CU107" s="69"/>
      <c r="CV107" s="69"/>
      <c r="CW107" s="69"/>
      <c r="CX107" s="69"/>
      <c r="CY107" s="69"/>
      <c r="CZ107" s="69"/>
      <c r="DA107" s="69"/>
      <c r="DB107" s="69"/>
      <c r="DC107" s="70"/>
      <c r="DD107" s="68">
        <f>DD108+DD113</f>
        <v>0</v>
      </c>
      <c r="DE107" s="69"/>
      <c r="DF107" s="69"/>
      <c r="DG107" s="69"/>
      <c r="DH107" s="69"/>
      <c r="DI107" s="69"/>
      <c r="DJ107" s="69"/>
      <c r="DK107" s="69"/>
      <c r="DL107" s="69"/>
      <c r="DM107" s="69"/>
      <c r="DN107" s="69"/>
      <c r="DO107" s="69"/>
      <c r="DP107" s="70"/>
      <c r="DQ107" s="68">
        <f>DQ108+DQ113</f>
        <v>0</v>
      </c>
      <c r="DR107" s="69"/>
      <c r="DS107" s="69"/>
      <c r="DT107" s="69"/>
      <c r="DU107" s="69"/>
      <c r="DV107" s="69"/>
      <c r="DW107" s="69"/>
      <c r="DX107" s="69"/>
      <c r="DY107" s="69"/>
      <c r="DZ107" s="69"/>
      <c r="EA107" s="69"/>
      <c r="EB107" s="69"/>
      <c r="EC107" s="70"/>
      <c r="ED107" s="68">
        <f>ED108+ED113</f>
        <v>0</v>
      </c>
      <c r="EE107" s="69"/>
      <c r="EF107" s="69"/>
      <c r="EG107" s="69"/>
      <c r="EH107" s="69"/>
      <c r="EI107" s="69"/>
      <c r="EJ107" s="69"/>
      <c r="EK107" s="69"/>
      <c r="EL107" s="69"/>
      <c r="EM107" s="69"/>
      <c r="EN107" s="69"/>
      <c r="EO107" s="69"/>
      <c r="EP107" s="69"/>
      <c r="EQ107" s="69"/>
      <c r="ER107" s="70"/>
      <c r="ES107" s="68">
        <f>ES108+ES113</f>
        <v>0</v>
      </c>
      <c r="ET107" s="69"/>
      <c r="EU107" s="69"/>
      <c r="EV107" s="69"/>
      <c r="EW107" s="69"/>
      <c r="EX107" s="69"/>
      <c r="EY107" s="69"/>
      <c r="EZ107" s="69"/>
      <c r="FA107" s="69"/>
      <c r="FB107" s="69"/>
      <c r="FC107" s="69"/>
      <c r="FD107" s="69"/>
      <c r="FE107" s="69"/>
      <c r="FF107" s="69"/>
      <c r="FG107" s="69"/>
      <c r="FH107" s="72"/>
    </row>
    <row r="108" spans="1:164" ht="11.25">
      <c r="A108" s="86" t="s">
        <v>48</v>
      </c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8" t="s">
        <v>134</v>
      </c>
      <c r="AY108" s="89"/>
      <c r="AZ108" s="89"/>
      <c r="BA108" s="89"/>
      <c r="BB108" s="89"/>
      <c r="BC108" s="90"/>
      <c r="BD108" s="91" t="s">
        <v>147</v>
      </c>
      <c r="BE108" s="89"/>
      <c r="BF108" s="89"/>
      <c r="BG108" s="89"/>
      <c r="BH108" s="89"/>
      <c r="BI108" s="89"/>
      <c r="BJ108" s="90"/>
      <c r="BK108" s="38">
        <f>SUM(BK110:BX112)</f>
        <v>0</v>
      </c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45"/>
      <c r="BY108" s="38">
        <f>SUM(BY110:CM112)</f>
        <v>0</v>
      </c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45"/>
      <c r="CN108" s="38">
        <f>SUM(CN110:DC112)</f>
        <v>0</v>
      </c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45"/>
      <c r="DD108" s="38">
        <f>SUM(DD110:DP112)</f>
        <v>0</v>
      </c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45"/>
      <c r="DQ108" s="38">
        <f>SUM(DQ110:EC112)</f>
        <v>0</v>
      </c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45"/>
      <c r="ED108" s="38">
        <f>SUM(BY108:EC109)</f>
        <v>0</v>
      </c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45"/>
      <c r="ES108" s="38">
        <f>BK108-ED108</f>
        <v>0</v>
      </c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39"/>
      <c r="FF108" s="39"/>
      <c r="FG108" s="39"/>
      <c r="FH108" s="40"/>
    </row>
    <row r="109" spans="1:164" ht="11.25">
      <c r="A109" s="33" t="s">
        <v>146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4"/>
      <c r="AY109" s="35"/>
      <c r="AZ109" s="35"/>
      <c r="BA109" s="35"/>
      <c r="BB109" s="35"/>
      <c r="BC109" s="36"/>
      <c r="BD109" s="37"/>
      <c r="BE109" s="35"/>
      <c r="BF109" s="35"/>
      <c r="BG109" s="35"/>
      <c r="BH109" s="35"/>
      <c r="BI109" s="35"/>
      <c r="BJ109" s="36"/>
      <c r="BK109" s="29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1"/>
      <c r="BY109" s="29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1"/>
      <c r="CN109" s="29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1"/>
      <c r="DD109" s="29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1"/>
      <c r="DQ109" s="29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1"/>
      <c r="ED109" s="29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1"/>
      <c r="ES109" s="29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2"/>
    </row>
    <row r="110" spans="1:164" ht="11.25">
      <c r="A110" s="21" t="s">
        <v>146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2" t="s">
        <v>258</v>
      </c>
      <c r="AY110" s="23"/>
      <c r="AZ110" s="23"/>
      <c r="BA110" s="23"/>
      <c r="BB110" s="23"/>
      <c r="BC110" s="24"/>
      <c r="BD110" s="25" t="s">
        <v>147</v>
      </c>
      <c r="BE110" s="23"/>
      <c r="BF110" s="23"/>
      <c r="BG110" s="23"/>
      <c r="BH110" s="23"/>
      <c r="BI110" s="23"/>
      <c r="BJ110" s="24"/>
      <c r="BK110" s="26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8"/>
      <c r="BY110" s="26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8"/>
      <c r="CN110" s="26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8"/>
      <c r="DD110" s="26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8"/>
      <c r="DQ110" s="26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8"/>
      <c r="ED110" s="17">
        <f aca="true" t="shared" si="6" ref="ED110:ED121">SUM(BY110:EC110)</f>
        <v>0</v>
      </c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9"/>
      <c r="ES110" s="17">
        <f aca="true" t="shared" si="7" ref="ES110:ES122">BK110-ED110</f>
        <v>0</v>
      </c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20"/>
    </row>
    <row r="111" spans="1:164" ht="11.25">
      <c r="A111" s="21" t="s">
        <v>146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2" t="s">
        <v>259</v>
      </c>
      <c r="AY111" s="23"/>
      <c r="AZ111" s="23"/>
      <c r="BA111" s="23"/>
      <c r="BB111" s="23"/>
      <c r="BC111" s="24"/>
      <c r="BD111" s="25" t="s">
        <v>147</v>
      </c>
      <c r="BE111" s="23"/>
      <c r="BF111" s="23"/>
      <c r="BG111" s="23"/>
      <c r="BH111" s="23"/>
      <c r="BI111" s="23"/>
      <c r="BJ111" s="24"/>
      <c r="BK111" s="26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8"/>
      <c r="BY111" s="26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8"/>
      <c r="CN111" s="26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8"/>
      <c r="DD111" s="26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8"/>
      <c r="DQ111" s="26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8"/>
      <c r="ED111" s="17">
        <f t="shared" si="6"/>
        <v>0</v>
      </c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9"/>
      <c r="ES111" s="17">
        <f t="shared" si="7"/>
        <v>0</v>
      </c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20"/>
    </row>
    <row r="112" spans="1:164" ht="11.25">
      <c r="A112" s="21" t="s">
        <v>146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2" t="s">
        <v>260</v>
      </c>
      <c r="AY112" s="23"/>
      <c r="AZ112" s="23"/>
      <c r="BA112" s="23"/>
      <c r="BB112" s="23"/>
      <c r="BC112" s="24"/>
      <c r="BD112" s="25" t="s">
        <v>147</v>
      </c>
      <c r="BE112" s="23"/>
      <c r="BF112" s="23"/>
      <c r="BG112" s="23"/>
      <c r="BH112" s="23"/>
      <c r="BI112" s="23"/>
      <c r="BJ112" s="24"/>
      <c r="BK112" s="26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8"/>
      <c r="BY112" s="26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8"/>
      <c r="CN112" s="26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8"/>
      <c r="DD112" s="26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8"/>
      <c r="DQ112" s="26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8"/>
      <c r="ED112" s="17">
        <f t="shared" si="6"/>
        <v>0</v>
      </c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9"/>
      <c r="ES112" s="17">
        <f t="shared" si="7"/>
        <v>0</v>
      </c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20"/>
    </row>
    <row r="113" spans="1:164" ht="22.5" customHeight="1">
      <c r="A113" s="33" t="s">
        <v>148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4" t="s">
        <v>149</v>
      </c>
      <c r="AY113" s="35"/>
      <c r="AZ113" s="35"/>
      <c r="BA113" s="35"/>
      <c r="BB113" s="35"/>
      <c r="BC113" s="36"/>
      <c r="BD113" s="37" t="s">
        <v>150</v>
      </c>
      <c r="BE113" s="35"/>
      <c r="BF113" s="35"/>
      <c r="BG113" s="35"/>
      <c r="BH113" s="35"/>
      <c r="BI113" s="35"/>
      <c r="BJ113" s="36"/>
      <c r="BK113" s="29">
        <f>SUM(BK114:BX116)</f>
        <v>0</v>
      </c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1"/>
      <c r="BY113" s="29">
        <f>SUM(BY114:CM116)</f>
        <v>0</v>
      </c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1"/>
      <c r="CN113" s="29">
        <f>SUM(CN114:DC116)</f>
        <v>0</v>
      </c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1"/>
      <c r="DD113" s="29">
        <f>SUM(DD114:DP116)</f>
        <v>0</v>
      </c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1"/>
      <c r="DQ113" s="29">
        <f>SUM(DQ114:EC116)</f>
        <v>0</v>
      </c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1"/>
      <c r="ED113" s="29">
        <f t="shared" si="6"/>
        <v>0</v>
      </c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1"/>
      <c r="ES113" s="29">
        <f t="shared" si="7"/>
        <v>0</v>
      </c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2"/>
    </row>
    <row r="114" spans="1:164" ht="22.5" customHeight="1">
      <c r="A114" s="21" t="s">
        <v>148</v>
      </c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2" t="s">
        <v>258</v>
      </c>
      <c r="AY114" s="23"/>
      <c r="AZ114" s="23"/>
      <c r="BA114" s="23"/>
      <c r="BB114" s="23"/>
      <c r="BC114" s="24"/>
      <c r="BD114" s="25" t="s">
        <v>150</v>
      </c>
      <c r="BE114" s="23"/>
      <c r="BF114" s="23"/>
      <c r="BG114" s="23"/>
      <c r="BH114" s="23"/>
      <c r="BI114" s="23"/>
      <c r="BJ114" s="24"/>
      <c r="BK114" s="26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8"/>
      <c r="BY114" s="26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8"/>
      <c r="CN114" s="26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8"/>
      <c r="DD114" s="26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8"/>
      <c r="DQ114" s="26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8"/>
      <c r="ED114" s="17">
        <f t="shared" si="6"/>
        <v>0</v>
      </c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9"/>
      <c r="ES114" s="17">
        <f t="shared" si="7"/>
        <v>0</v>
      </c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20"/>
    </row>
    <row r="115" spans="1:164" ht="22.5" customHeight="1">
      <c r="A115" s="21" t="s">
        <v>148</v>
      </c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2" t="s">
        <v>259</v>
      </c>
      <c r="AY115" s="23"/>
      <c r="AZ115" s="23"/>
      <c r="BA115" s="23"/>
      <c r="BB115" s="23"/>
      <c r="BC115" s="24"/>
      <c r="BD115" s="25" t="s">
        <v>150</v>
      </c>
      <c r="BE115" s="23"/>
      <c r="BF115" s="23"/>
      <c r="BG115" s="23"/>
      <c r="BH115" s="23"/>
      <c r="BI115" s="23"/>
      <c r="BJ115" s="24"/>
      <c r="BK115" s="26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8"/>
      <c r="BY115" s="26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8"/>
      <c r="CN115" s="26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8"/>
      <c r="DD115" s="26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8"/>
      <c r="DQ115" s="26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8"/>
      <c r="ED115" s="17">
        <f t="shared" si="6"/>
        <v>0</v>
      </c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9"/>
      <c r="ES115" s="17">
        <f t="shared" si="7"/>
        <v>0</v>
      </c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20"/>
    </row>
    <row r="116" spans="1:164" ht="22.5" customHeight="1">
      <c r="A116" s="21" t="s">
        <v>148</v>
      </c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2" t="s">
        <v>260</v>
      </c>
      <c r="AY116" s="23"/>
      <c r="AZ116" s="23"/>
      <c r="BA116" s="23"/>
      <c r="BB116" s="23"/>
      <c r="BC116" s="24"/>
      <c r="BD116" s="25" t="s">
        <v>150</v>
      </c>
      <c r="BE116" s="23"/>
      <c r="BF116" s="23"/>
      <c r="BG116" s="23"/>
      <c r="BH116" s="23"/>
      <c r="BI116" s="23"/>
      <c r="BJ116" s="24"/>
      <c r="BK116" s="26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8"/>
      <c r="BY116" s="26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8"/>
      <c r="CN116" s="26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8"/>
      <c r="DD116" s="26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8"/>
      <c r="DQ116" s="26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8"/>
      <c r="ED116" s="17">
        <f t="shared" si="6"/>
        <v>0</v>
      </c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9"/>
      <c r="ES116" s="17">
        <f t="shared" si="7"/>
        <v>0</v>
      </c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20"/>
    </row>
    <row r="117" spans="1:164" ht="12" customHeight="1">
      <c r="A117" s="81" t="s">
        <v>151</v>
      </c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2" t="s">
        <v>137</v>
      </c>
      <c r="AY117" s="83"/>
      <c r="AZ117" s="83"/>
      <c r="BA117" s="83"/>
      <c r="BB117" s="83"/>
      <c r="BC117" s="84"/>
      <c r="BD117" s="85" t="s">
        <v>152</v>
      </c>
      <c r="BE117" s="83"/>
      <c r="BF117" s="83"/>
      <c r="BG117" s="83"/>
      <c r="BH117" s="83"/>
      <c r="BI117" s="83"/>
      <c r="BJ117" s="84"/>
      <c r="BK117" s="68">
        <f>SUM(BK118:BX120)</f>
        <v>57790</v>
      </c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70"/>
      <c r="BY117" s="68">
        <f>SUM(BY118:CM120)</f>
        <v>57790</v>
      </c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  <c r="CM117" s="70"/>
      <c r="CN117" s="68">
        <f>SUM(CN118:DC120)</f>
        <v>0</v>
      </c>
      <c r="CO117" s="69"/>
      <c r="CP117" s="69"/>
      <c r="CQ117" s="69"/>
      <c r="CR117" s="69"/>
      <c r="CS117" s="69"/>
      <c r="CT117" s="69"/>
      <c r="CU117" s="69"/>
      <c r="CV117" s="69"/>
      <c r="CW117" s="69"/>
      <c r="CX117" s="69"/>
      <c r="CY117" s="69"/>
      <c r="CZ117" s="69"/>
      <c r="DA117" s="69"/>
      <c r="DB117" s="69"/>
      <c r="DC117" s="70"/>
      <c r="DD117" s="68">
        <f>SUM(DD118:DP120)</f>
        <v>0</v>
      </c>
      <c r="DE117" s="69"/>
      <c r="DF117" s="69"/>
      <c r="DG117" s="69"/>
      <c r="DH117" s="69"/>
      <c r="DI117" s="69"/>
      <c r="DJ117" s="69"/>
      <c r="DK117" s="69"/>
      <c r="DL117" s="69"/>
      <c r="DM117" s="69"/>
      <c r="DN117" s="69"/>
      <c r="DO117" s="69"/>
      <c r="DP117" s="70"/>
      <c r="DQ117" s="68">
        <f>SUM(DQ118:EC120)</f>
        <v>0</v>
      </c>
      <c r="DR117" s="69"/>
      <c r="DS117" s="69"/>
      <c r="DT117" s="69"/>
      <c r="DU117" s="69"/>
      <c r="DV117" s="69"/>
      <c r="DW117" s="69"/>
      <c r="DX117" s="69"/>
      <c r="DY117" s="69"/>
      <c r="DZ117" s="69"/>
      <c r="EA117" s="69"/>
      <c r="EB117" s="69"/>
      <c r="EC117" s="70"/>
      <c r="ED117" s="68">
        <f t="shared" si="6"/>
        <v>57790</v>
      </c>
      <c r="EE117" s="69"/>
      <c r="EF117" s="69"/>
      <c r="EG117" s="69"/>
      <c r="EH117" s="69"/>
      <c r="EI117" s="69"/>
      <c r="EJ117" s="69"/>
      <c r="EK117" s="69"/>
      <c r="EL117" s="69"/>
      <c r="EM117" s="69"/>
      <c r="EN117" s="69"/>
      <c r="EO117" s="69"/>
      <c r="EP117" s="69"/>
      <c r="EQ117" s="69"/>
      <c r="ER117" s="70"/>
      <c r="ES117" s="68">
        <f t="shared" si="7"/>
        <v>0</v>
      </c>
      <c r="ET117" s="69"/>
      <c r="EU117" s="69"/>
      <c r="EV117" s="69"/>
      <c r="EW117" s="69"/>
      <c r="EX117" s="69"/>
      <c r="EY117" s="69"/>
      <c r="EZ117" s="69"/>
      <c r="FA117" s="69"/>
      <c r="FB117" s="69"/>
      <c r="FC117" s="69"/>
      <c r="FD117" s="69"/>
      <c r="FE117" s="69"/>
      <c r="FF117" s="69"/>
      <c r="FG117" s="69"/>
      <c r="FH117" s="72"/>
    </row>
    <row r="118" spans="1:164" ht="12" customHeight="1">
      <c r="A118" s="198" t="s">
        <v>151</v>
      </c>
      <c r="B118" s="198"/>
      <c r="C118" s="198"/>
      <c r="D118" s="198"/>
      <c r="E118" s="198"/>
      <c r="F118" s="198"/>
      <c r="G118" s="198"/>
      <c r="H118" s="198"/>
      <c r="I118" s="198"/>
      <c r="J118" s="198"/>
      <c r="K118" s="198"/>
      <c r="L118" s="198"/>
      <c r="M118" s="198"/>
      <c r="N118" s="198"/>
      <c r="O118" s="198"/>
      <c r="P118" s="198"/>
      <c r="Q118" s="198"/>
      <c r="R118" s="198"/>
      <c r="S118" s="198"/>
      <c r="T118" s="198"/>
      <c r="U118" s="198"/>
      <c r="V118" s="198"/>
      <c r="W118" s="198"/>
      <c r="X118" s="198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  <c r="AM118" s="198"/>
      <c r="AN118" s="198"/>
      <c r="AO118" s="198"/>
      <c r="AP118" s="198"/>
      <c r="AQ118" s="198"/>
      <c r="AR118" s="198"/>
      <c r="AS118" s="198"/>
      <c r="AT118" s="198"/>
      <c r="AU118" s="198"/>
      <c r="AV118" s="198"/>
      <c r="AW118" s="198"/>
      <c r="AX118" s="22" t="s">
        <v>258</v>
      </c>
      <c r="AY118" s="23"/>
      <c r="AZ118" s="23"/>
      <c r="BA118" s="23"/>
      <c r="BB118" s="23"/>
      <c r="BC118" s="24"/>
      <c r="BD118" s="162" t="s">
        <v>152</v>
      </c>
      <c r="BE118" s="160"/>
      <c r="BF118" s="160"/>
      <c r="BG118" s="160"/>
      <c r="BH118" s="160"/>
      <c r="BI118" s="160"/>
      <c r="BJ118" s="161"/>
      <c r="BK118" s="199">
        <v>57790</v>
      </c>
      <c r="BL118" s="200"/>
      <c r="BM118" s="200"/>
      <c r="BN118" s="200"/>
      <c r="BO118" s="200"/>
      <c r="BP118" s="200"/>
      <c r="BQ118" s="200"/>
      <c r="BR118" s="200"/>
      <c r="BS118" s="200"/>
      <c r="BT118" s="200"/>
      <c r="BU118" s="200"/>
      <c r="BV118" s="200"/>
      <c r="BW118" s="200"/>
      <c r="BX118" s="201"/>
      <c r="BY118" s="199">
        <v>57790</v>
      </c>
      <c r="BZ118" s="200"/>
      <c r="CA118" s="200"/>
      <c r="CB118" s="200"/>
      <c r="CC118" s="200"/>
      <c r="CD118" s="200"/>
      <c r="CE118" s="200"/>
      <c r="CF118" s="200"/>
      <c r="CG118" s="200"/>
      <c r="CH118" s="200"/>
      <c r="CI118" s="200"/>
      <c r="CJ118" s="200"/>
      <c r="CK118" s="200"/>
      <c r="CL118" s="200"/>
      <c r="CM118" s="201"/>
      <c r="CN118" s="199"/>
      <c r="CO118" s="200"/>
      <c r="CP118" s="200"/>
      <c r="CQ118" s="200"/>
      <c r="CR118" s="200"/>
      <c r="CS118" s="200"/>
      <c r="CT118" s="200"/>
      <c r="CU118" s="200"/>
      <c r="CV118" s="200"/>
      <c r="CW118" s="200"/>
      <c r="CX118" s="200"/>
      <c r="CY118" s="200"/>
      <c r="CZ118" s="200"/>
      <c r="DA118" s="200"/>
      <c r="DB118" s="200"/>
      <c r="DC118" s="201"/>
      <c r="DD118" s="199"/>
      <c r="DE118" s="200"/>
      <c r="DF118" s="200"/>
      <c r="DG118" s="200"/>
      <c r="DH118" s="200"/>
      <c r="DI118" s="200"/>
      <c r="DJ118" s="200"/>
      <c r="DK118" s="200"/>
      <c r="DL118" s="200"/>
      <c r="DM118" s="200"/>
      <c r="DN118" s="200"/>
      <c r="DO118" s="200"/>
      <c r="DP118" s="201"/>
      <c r="DQ118" s="199"/>
      <c r="DR118" s="200"/>
      <c r="DS118" s="200"/>
      <c r="DT118" s="200"/>
      <c r="DU118" s="200"/>
      <c r="DV118" s="200"/>
      <c r="DW118" s="200"/>
      <c r="DX118" s="200"/>
      <c r="DY118" s="200"/>
      <c r="DZ118" s="200"/>
      <c r="EA118" s="200"/>
      <c r="EB118" s="200"/>
      <c r="EC118" s="201"/>
      <c r="ED118" s="46">
        <f t="shared" si="6"/>
        <v>57790</v>
      </c>
      <c r="EE118" s="47"/>
      <c r="EF118" s="47"/>
      <c r="EG118" s="47"/>
      <c r="EH118" s="47"/>
      <c r="EI118" s="47"/>
      <c r="EJ118" s="47"/>
      <c r="EK118" s="47"/>
      <c r="EL118" s="47"/>
      <c r="EM118" s="47"/>
      <c r="EN118" s="47"/>
      <c r="EO118" s="47"/>
      <c r="EP118" s="47"/>
      <c r="EQ118" s="47"/>
      <c r="ER118" s="48"/>
      <c r="ES118" s="46">
        <f t="shared" si="7"/>
        <v>0</v>
      </c>
      <c r="ET118" s="47"/>
      <c r="EU118" s="47"/>
      <c r="EV118" s="47"/>
      <c r="EW118" s="47"/>
      <c r="EX118" s="47"/>
      <c r="EY118" s="47"/>
      <c r="EZ118" s="47"/>
      <c r="FA118" s="47"/>
      <c r="FB118" s="47"/>
      <c r="FC118" s="47"/>
      <c r="FD118" s="47"/>
      <c r="FE118" s="47"/>
      <c r="FF118" s="47"/>
      <c r="FG118" s="47"/>
      <c r="FH118" s="202"/>
    </row>
    <row r="119" spans="1:164" ht="12" customHeight="1">
      <c r="A119" s="198" t="s">
        <v>151</v>
      </c>
      <c r="B119" s="198"/>
      <c r="C119" s="198"/>
      <c r="D119" s="198"/>
      <c r="E119" s="198"/>
      <c r="F119" s="198"/>
      <c r="G119" s="198"/>
      <c r="H119" s="198"/>
      <c r="I119" s="198"/>
      <c r="J119" s="198"/>
      <c r="K119" s="198"/>
      <c r="L119" s="198"/>
      <c r="M119" s="198"/>
      <c r="N119" s="198"/>
      <c r="O119" s="198"/>
      <c r="P119" s="198"/>
      <c r="Q119" s="198"/>
      <c r="R119" s="198"/>
      <c r="S119" s="198"/>
      <c r="T119" s="198"/>
      <c r="U119" s="198"/>
      <c r="V119" s="198"/>
      <c r="W119" s="198"/>
      <c r="X119" s="198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  <c r="AM119" s="198"/>
      <c r="AN119" s="198"/>
      <c r="AO119" s="198"/>
      <c r="AP119" s="198"/>
      <c r="AQ119" s="198"/>
      <c r="AR119" s="198"/>
      <c r="AS119" s="198"/>
      <c r="AT119" s="198"/>
      <c r="AU119" s="198"/>
      <c r="AV119" s="198"/>
      <c r="AW119" s="198"/>
      <c r="AX119" s="22" t="s">
        <v>259</v>
      </c>
      <c r="AY119" s="23"/>
      <c r="AZ119" s="23"/>
      <c r="BA119" s="23"/>
      <c r="BB119" s="23"/>
      <c r="BC119" s="24"/>
      <c r="BD119" s="162" t="s">
        <v>152</v>
      </c>
      <c r="BE119" s="160"/>
      <c r="BF119" s="160"/>
      <c r="BG119" s="160"/>
      <c r="BH119" s="160"/>
      <c r="BI119" s="160"/>
      <c r="BJ119" s="161"/>
      <c r="BK119" s="199"/>
      <c r="BL119" s="200"/>
      <c r="BM119" s="200"/>
      <c r="BN119" s="200"/>
      <c r="BO119" s="200"/>
      <c r="BP119" s="200"/>
      <c r="BQ119" s="200"/>
      <c r="BR119" s="200"/>
      <c r="BS119" s="200"/>
      <c r="BT119" s="200"/>
      <c r="BU119" s="200"/>
      <c r="BV119" s="200"/>
      <c r="BW119" s="200"/>
      <c r="BX119" s="201"/>
      <c r="BY119" s="199"/>
      <c r="BZ119" s="200"/>
      <c r="CA119" s="200"/>
      <c r="CB119" s="200"/>
      <c r="CC119" s="200"/>
      <c r="CD119" s="200"/>
      <c r="CE119" s="200"/>
      <c r="CF119" s="200"/>
      <c r="CG119" s="200"/>
      <c r="CH119" s="200"/>
      <c r="CI119" s="200"/>
      <c r="CJ119" s="200"/>
      <c r="CK119" s="200"/>
      <c r="CL119" s="200"/>
      <c r="CM119" s="201"/>
      <c r="CN119" s="199"/>
      <c r="CO119" s="200"/>
      <c r="CP119" s="200"/>
      <c r="CQ119" s="200"/>
      <c r="CR119" s="200"/>
      <c r="CS119" s="200"/>
      <c r="CT119" s="200"/>
      <c r="CU119" s="200"/>
      <c r="CV119" s="200"/>
      <c r="CW119" s="200"/>
      <c r="CX119" s="200"/>
      <c r="CY119" s="200"/>
      <c r="CZ119" s="200"/>
      <c r="DA119" s="200"/>
      <c r="DB119" s="200"/>
      <c r="DC119" s="201"/>
      <c r="DD119" s="199"/>
      <c r="DE119" s="200"/>
      <c r="DF119" s="200"/>
      <c r="DG119" s="200"/>
      <c r="DH119" s="200"/>
      <c r="DI119" s="200"/>
      <c r="DJ119" s="200"/>
      <c r="DK119" s="200"/>
      <c r="DL119" s="200"/>
      <c r="DM119" s="200"/>
      <c r="DN119" s="200"/>
      <c r="DO119" s="200"/>
      <c r="DP119" s="201"/>
      <c r="DQ119" s="199"/>
      <c r="DR119" s="200"/>
      <c r="DS119" s="200"/>
      <c r="DT119" s="200"/>
      <c r="DU119" s="200"/>
      <c r="DV119" s="200"/>
      <c r="DW119" s="200"/>
      <c r="DX119" s="200"/>
      <c r="DY119" s="200"/>
      <c r="DZ119" s="200"/>
      <c r="EA119" s="200"/>
      <c r="EB119" s="200"/>
      <c r="EC119" s="201"/>
      <c r="ED119" s="46">
        <f t="shared" si="6"/>
        <v>0</v>
      </c>
      <c r="EE119" s="47"/>
      <c r="EF119" s="47"/>
      <c r="EG119" s="47"/>
      <c r="EH119" s="47"/>
      <c r="EI119" s="47"/>
      <c r="EJ119" s="47"/>
      <c r="EK119" s="47"/>
      <c r="EL119" s="47"/>
      <c r="EM119" s="47"/>
      <c r="EN119" s="47"/>
      <c r="EO119" s="47"/>
      <c r="EP119" s="47"/>
      <c r="EQ119" s="47"/>
      <c r="ER119" s="48"/>
      <c r="ES119" s="46">
        <f t="shared" si="7"/>
        <v>0</v>
      </c>
      <c r="ET119" s="47"/>
      <c r="EU119" s="47"/>
      <c r="EV119" s="47"/>
      <c r="EW119" s="47"/>
      <c r="EX119" s="47"/>
      <c r="EY119" s="47"/>
      <c r="EZ119" s="47"/>
      <c r="FA119" s="47"/>
      <c r="FB119" s="47"/>
      <c r="FC119" s="47"/>
      <c r="FD119" s="47"/>
      <c r="FE119" s="47"/>
      <c r="FF119" s="47"/>
      <c r="FG119" s="47"/>
      <c r="FH119" s="202"/>
    </row>
    <row r="120" spans="1:164" ht="11.25">
      <c r="A120" s="198" t="s">
        <v>151</v>
      </c>
      <c r="B120" s="198"/>
      <c r="C120" s="198"/>
      <c r="D120" s="198"/>
      <c r="E120" s="198"/>
      <c r="F120" s="198"/>
      <c r="G120" s="198"/>
      <c r="H120" s="198"/>
      <c r="I120" s="198"/>
      <c r="J120" s="198"/>
      <c r="K120" s="198"/>
      <c r="L120" s="198"/>
      <c r="M120" s="198"/>
      <c r="N120" s="198"/>
      <c r="O120" s="198"/>
      <c r="P120" s="198"/>
      <c r="Q120" s="198"/>
      <c r="R120" s="198"/>
      <c r="S120" s="198"/>
      <c r="T120" s="198"/>
      <c r="U120" s="198"/>
      <c r="V120" s="198"/>
      <c r="W120" s="198"/>
      <c r="X120" s="198"/>
      <c r="Y120" s="198"/>
      <c r="Z120" s="198"/>
      <c r="AA120" s="198"/>
      <c r="AB120" s="198"/>
      <c r="AC120" s="198"/>
      <c r="AD120" s="198"/>
      <c r="AE120" s="198"/>
      <c r="AF120" s="198"/>
      <c r="AG120" s="198"/>
      <c r="AH120" s="198"/>
      <c r="AI120" s="198"/>
      <c r="AJ120" s="198"/>
      <c r="AK120" s="198"/>
      <c r="AL120" s="198"/>
      <c r="AM120" s="198"/>
      <c r="AN120" s="198"/>
      <c r="AO120" s="198"/>
      <c r="AP120" s="198"/>
      <c r="AQ120" s="198"/>
      <c r="AR120" s="198"/>
      <c r="AS120" s="198"/>
      <c r="AT120" s="198"/>
      <c r="AU120" s="198"/>
      <c r="AV120" s="198"/>
      <c r="AW120" s="198"/>
      <c r="AX120" s="22" t="s">
        <v>260</v>
      </c>
      <c r="AY120" s="23"/>
      <c r="AZ120" s="23"/>
      <c r="BA120" s="23"/>
      <c r="BB120" s="23"/>
      <c r="BC120" s="24"/>
      <c r="BD120" s="162" t="s">
        <v>152</v>
      </c>
      <c r="BE120" s="160"/>
      <c r="BF120" s="160"/>
      <c r="BG120" s="160"/>
      <c r="BH120" s="160"/>
      <c r="BI120" s="160"/>
      <c r="BJ120" s="161"/>
      <c r="BK120" s="199"/>
      <c r="BL120" s="200"/>
      <c r="BM120" s="200"/>
      <c r="BN120" s="200"/>
      <c r="BO120" s="200"/>
      <c r="BP120" s="200"/>
      <c r="BQ120" s="200"/>
      <c r="BR120" s="200"/>
      <c r="BS120" s="200"/>
      <c r="BT120" s="200"/>
      <c r="BU120" s="200"/>
      <c r="BV120" s="200"/>
      <c r="BW120" s="200"/>
      <c r="BX120" s="201"/>
      <c r="BY120" s="199"/>
      <c r="BZ120" s="200"/>
      <c r="CA120" s="200"/>
      <c r="CB120" s="200"/>
      <c r="CC120" s="200"/>
      <c r="CD120" s="200"/>
      <c r="CE120" s="200"/>
      <c r="CF120" s="200"/>
      <c r="CG120" s="200"/>
      <c r="CH120" s="200"/>
      <c r="CI120" s="200"/>
      <c r="CJ120" s="200"/>
      <c r="CK120" s="200"/>
      <c r="CL120" s="200"/>
      <c r="CM120" s="201"/>
      <c r="CN120" s="199"/>
      <c r="CO120" s="200"/>
      <c r="CP120" s="200"/>
      <c r="CQ120" s="200"/>
      <c r="CR120" s="200"/>
      <c r="CS120" s="200"/>
      <c r="CT120" s="200"/>
      <c r="CU120" s="200"/>
      <c r="CV120" s="200"/>
      <c r="CW120" s="200"/>
      <c r="CX120" s="200"/>
      <c r="CY120" s="200"/>
      <c r="CZ120" s="200"/>
      <c r="DA120" s="200"/>
      <c r="DB120" s="200"/>
      <c r="DC120" s="201"/>
      <c r="DD120" s="199"/>
      <c r="DE120" s="200"/>
      <c r="DF120" s="200"/>
      <c r="DG120" s="200"/>
      <c r="DH120" s="200"/>
      <c r="DI120" s="200"/>
      <c r="DJ120" s="200"/>
      <c r="DK120" s="200"/>
      <c r="DL120" s="200"/>
      <c r="DM120" s="200"/>
      <c r="DN120" s="200"/>
      <c r="DO120" s="200"/>
      <c r="DP120" s="201"/>
      <c r="DQ120" s="199"/>
      <c r="DR120" s="200"/>
      <c r="DS120" s="200"/>
      <c r="DT120" s="200"/>
      <c r="DU120" s="200"/>
      <c r="DV120" s="200"/>
      <c r="DW120" s="200"/>
      <c r="DX120" s="200"/>
      <c r="DY120" s="200"/>
      <c r="DZ120" s="200"/>
      <c r="EA120" s="200"/>
      <c r="EB120" s="200"/>
      <c r="EC120" s="201"/>
      <c r="ED120" s="46">
        <f t="shared" si="6"/>
        <v>0</v>
      </c>
      <c r="EE120" s="47"/>
      <c r="EF120" s="47"/>
      <c r="EG120" s="47"/>
      <c r="EH120" s="47"/>
      <c r="EI120" s="47"/>
      <c r="EJ120" s="47"/>
      <c r="EK120" s="47"/>
      <c r="EL120" s="47"/>
      <c r="EM120" s="47"/>
      <c r="EN120" s="47"/>
      <c r="EO120" s="47"/>
      <c r="EP120" s="47"/>
      <c r="EQ120" s="47"/>
      <c r="ER120" s="48"/>
      <c r="ES120" s="46">
        <f t="shared" si="7"/>
        <v>0</v>
      </c>
      <c r="ET120" s="47"/>
      <c r="EU120" s="47"/>
      <c r="EV120" s="47"/>
      <c r="EW120" s="47"/>
      <c r="EX120" s="47"/>
      <c r="EY120" s="47"/>
      <c r="EZ120" s="47"/>
      <c r="FA120" s="47"/>
      <c r="FB120" s="47"/>
      <c r="FC120" s="47"/>
      <c r="FD120" s="47"/>
      <c r="FE120" s="47"/>
      <c r="FF120" s="47"/>
      <c r="FG120" s="47"/>
      <c r="FH120" s="202"/>
    </row>
    <row r="121" spans="1:164" ht="24" customHeight="1">
      <c r="A121" s="203" t="s">
        <v>153</v>
      </c>
      <c r="B121" s="203"/>
      <c r="C121" s="203"/>
      <c r="D121" s="203"/>
      <c r="E121" s="203"/>
      <c r="F121" s="203"/>
      <c r="G121" s="203"/>
      <c r="H121" s="203"/>
      <c r="I121" s="203"/>
      <c r="J121" s="203"/>
      <c r="K121" s="203"/>
      <c r="L121" s="203"/>
      <c r="M121" s="203"/>
      <c r="N121" s="203"/>
      <c r="O121" s="203"/>
      <c r="P121" s="203"/>
      <c r="Q121" s="203"/>
      <c r="R121" s="203"/>
      <c r="S121" s="203"/>
      <c r="T121" s="203"/>
      <c r="U121" s="203"/>
      <c r="V121" s="203"/>
      <c r="W121" s="203"/>
      <c r="X121" s="203"/>
      <c r="Y121" s="203"/>
      <c r="Z121" s="203"/>
      <c r="AA121" s="203"/>
      <c r="AB121" s="203"/>
      <c r="AC121" s="203"/>
      <c r="AD121" s="203"/>
      <c r="AE121" s="203"/>
      <c r="AF121" s="203"/>
      <c r="AG121" s="203"/>
      <c r="AH121" s="203"/>
      <c r="AI121" s="203"/>
      <c r="AJ121" s="203"/>
      <c r="AK121" s="203"/>
      <c r="AL121" s="203"/>
      <c r="AM121" s="203"/>
      <c r="AN121" s="203"/>
      <c r="AO121" s="203"/>
      <c r="AP121" s="203"/>
      <c r="AQ121" s="203"/>
      <c r="AR121" s="203"/>
      <c r="AS121" s="203"/>
      <c r="AT121" s="203"/>
      <c r="AU121" s="203"/>
      <c r="AV121" s="203"/>
      <c r="AW121" s="203"/>
      <c r="AX121" s="204" t="s">
        <v>144</v>
      </c>
      <c r="AY121" s="205"/>
      <c r="AZ121" s="205"/>
      <c r="BA121" s="205"/>
      <c r="BB121" s="205"/>
      <c r="BC121" s="206"/>
      <c r="BD121" s="207" t="s">
        <v>154</v>
      </c>
      <c r="BE121" s="205"/>
      <c r="BF121" s="205"/>
      <c r="BG121" s="205"/>
      <c r="BH121" s="205"/>
      <c r="BI121" s="205"/>
      <c r="BJ121" s="206"/>
      <c r="BK121" s="208">
        <f>SUM(BK122,BK128,BK132,BK136)</f>
        <v>533217</v>
      </c>
      <c r="BL121" s="209"/>
      <c r="BM121" s="209"/>
      <c r="BN121" s="209"/>
      <c r="BO121" s="209"/>
      <c r="BP121" s="209"/>
      <c r="BQ121" s="209"/>
      <c r="BR121" s="209"/>
      <c r="BS121" s="209"/>
      <c r="BT121" s="209"/>
      <c r="BU121" s="209"/>
      <c r="BV121" s="209"/>
      <c r="BW121" s="209"/>
      <c r="BX121" s="210"/>
      <c r="BY121" s="208">
        <f>SUM(BY122,BY128,BY132,BY136)</f>
        <v>483430.54</v>
      </c>
      <c r="BZ121" s="209"/>
      <c r="CA121" s="209"/>
      <c r="CB121" s="209"/>
      <c r="CC121" s="209"/>
      <c r="CD121" s="209"/>
      <c r="CE121" s="209"/>
      <c r="CF121" s="209"/>
      <c r="CG121" s="209"/>
      <c r="CH121" s="209"/>
      <c r="CI121" s="209"/>
      <c r="CJ121" s="209"/>
      <c r="CK121" s="209"/>
      <c r="CL121" s="209"/>
      <c r="CM121" s="210"/>
      <c r="CN121" s="208">
        <f>SUM(CN122,CN128,CN132,CN136)</f>
        <v>0</v>
      </c>
      <c r="CO121" s="209"/>
      <c r="CP121" s="209"/>
      <c r="CQ121" s="209"/>
      <c r="CR121" s="209"/>
      <c r="CS121" s="209"/>
      <c r="CT121" s="209"/>
      <c r="CU121" s="209"/>
      <c r="CV121" s="209"/>
      <c r="CW121" s="209"/>
      <c r="CX121" s="209"/>
      <c r="CY121" s="209"/>
      <c r="CZ121" s="209"/>
      <c r="DA121" s="209"/>
      <c r="DB121" s="209"/>
      <c r="DC121" s="210"/>
      <c r="DD121" s="208">
        <f>SUM(DD122,DD128,DD132,DD136)</f>
        <v>0</v>
      </c>
      <c r="DE121" s="209"/>
      <c r="DF121" s="209"/>
      <c r="DG121" s="209"/>
      <c r="DH121" s="209"/>
      <c r="DI121" s="209"/>
      <c r="DJ121" s="209"/>
      <c r="DK121" s="209"/>
      <c r="DL121" s="209"/>
      <c r="DM121" s="209"/>
      <c r="DN121" s="209"/>
      <c r="DO121" s="209"/>
      <c r="DP121" s="210"/>
      <c r="DQ121" s="208">
        <f>SUM(DQ122,DQ128,DQ132,DQ136)</f>
        <v>0</v>
      </c>
      <c r="DR121" s="209"/>
      <c r="DS121" s="209"/>
      <c r="DT121" s="209"/>
      <c r="DU121" s="209"/>
      <c r="DV121" s="209"/>
      <c r="DW121" s="209"/>
      <c r="DX121" s="209"/>
      <c r="DY121" s="209"/>
      <c r="DZ121" s="209"/>
      <c r="EA121" s="209"/>
      <c r="EB121" s="209"/>
      <c r="EC121" s="210"/>
      <c r="ED121" s="208">
        <f t="shared" si="6"/>
        <v>483430.54</v>
      </c>
      <c r="EE121" s="209"/>
      <c r="EF121" s="209"/>
      <c r="EG121" s="209"/>
      <c r="EH121" s="209"/>
      <c r="EI121" s="209"/>
      <c r="EJ121" s="209"/>
      <c r="EK121" s="209"/>
      <c r="EL121" s="209"/>
      <c r="EM121" s="209"/>
      <c r="EN121" s="209"/>
      <c r="EO121" s="209"/>
      <c r="EP121" s="209"/>
      <c r="EQ121" s="209"/>
      <c r="ER121" s="210"/>
      <c r="ES121" s="208">
        <f t="shared" si="7"/>
        <v>49786.46000000002</v>
      </c>
      <c r="ET121" s="209"/>
      <c r="EU121" s="209"/>
      <c r="EV121" s="209"/>
      <c r="EW121" s="209"/>
      <c r="EX121" s="209"/>
      <c r="EY121" s="209"/>
      <c r="EZ121" s="209"/>
      <c r="FA121" s="209"/>
      <c r="FB121" s="209"/>
      <c r="FC121" s="209"/>
      <c r="FD121" s="209"/>
      <c r="FE121" s="209"/>
      <c r="FF121" s="209"/>
      <c r="FG121" s="209"/>
      <c r="FH121" s="211"/>
    </row>
    <row r="122" spans="1:164" ht="11.25">
      <c r="A122" s="86" t="s">
        <v>48</v>
      </c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8" t="s">
        <v>156</v>
      </c>
      <c r="AY122" s="89"/>
      <c r="AZ122" s="89"/>
      <c r="BA122" s="89"/>
      <c r="BB122" s="89"/>
      <c r="BC122" s="90"/>
      <c r="BD122" s="91" t="s">
        <v>157</v>
      </c>
      <c r="BE122" s="89"/>
      <c r="BF122" s="89"/>
      <c r="BG122" s="89"/>
      <c r="BH122" s="89"/>
      <c r="BI122" s="89"/>
      <c r="BJ122" s="90"/>
      <c r="BK122" s="38">
        <f>SUM(BK124:BX127)</f>
        <v>10900</v>
      </c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45"/>
      <c r="BY122" s="38">
        <f>SUM(BY124:CM127)</f>
        <v>10803</v>
      </c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45"/>
      <c r="CN122" s="38">
        <f>SUM(CN124:DC127)</f>
        <v>0</v>
      </c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45"/>
      <c r="DD122" s="38">
        <f>SUM(DD124:DP127)</f>
        <v>0</v>
      </c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45"/>
      <c r="DQ122" s="38">
        <f>SUM(DQ124:EC127)</f>
        <v>0</v>
      </c>
      <c r="DR122" s="39"/>
      <c r="DS122" s="39"/>
      <c r="DT122" s="39"/>
      <c r="DU122" s="39"/>
      <c r="DV122" s="39"/>
      <c r="DW122" s="39"/>
      <c r="DX122" s="39"/>
      <c r="DY122" s="39"/>
      <c r="DZ122" s="39"/>
      <c r="EA122" s="39"/>
      <c r="EB122" s="39"/>
      <c r="EC122" s="45"/>
      <c r="ED122" s="38">
        <f>SUM(BY122:EC123)</f>
        <v>10803</v>
      </c>
      <c r="EE122" s="39"/>
      <c r="EF122" s="39"/>
      <c r="EG122" s="39"/>
      <c r="EH122" s="39"/>
      <c r="EI122" s="39"/>
      <c r="EJ122" s="39"/>
      <c r="EK122" s="39"/>
      <c r="EL122" s="39"/>
      <c r="EM122" s="39"/>
      <c r="EN122" s="39"/>
      <c r="EO122" s="39"/>
      <c r="EP122" s="39"/>
      <c r="EQ122" s="39"/>
      <c r="ER122" s="45"/>
      <c r="ES122" s="38">
        <f t="shared" si="7"/>
        <v>97</v>
      </c>
      <c r="ET122" s="39"/>
      <c r="EU122" s="39"/>
      <c r="EV122" s="39"/>
      <c r="EW122" s="39"/>
      <c r="EX122" s="39"/>
      <c r="EY122" s="39"/>
      <c r="EZ122" s="39"/>
      <c r="FA122" s="39"/>
      <c r="FB122" s="39"/>
      <c r="FC122" s="39"/>
      <c r="FD122" s="39"/>
      <c r="FE122" s="39"/>
      <c r="FF122" s="39"/>
      <c r="FG122" s="39"/>
      <c r="FH122" s="40"/>
    </row>
    <row r="123" spans="1:164" ht="11.25">
      <c r="A123" s="33" t="s">
        <v>155</v>
      </c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4"/>
      <c r="AY123" s="35"/>
      <c r="AZ123" s="35"/>
      <c r="BA123" s="35"/>
      <c r="BB123" s="35"/>
      <c r="BC123" s="36"/>
      <c r="BD123" s="37"/>
      <c r="BE123" s="35"/>
      <c r="BF123" s="35"/>
      <c r="BG123" s="35"/>
      <c r="BH123" s="35"/>
      <c r="BI123" s="35"/>
      <c r="BJ123" s="36"/>
      <c r="BK123" s="29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1"/>
      <c r="BY123" s="29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1"/>
      <c r="CN123" s="29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1"/>
      <c r="DD123" s="29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1"/>
      <c r="DQ123" s="29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1"/>
      <c r="ED123" s="29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1"/>
      <c r="ES123" s="29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2"/>
    </row>
    <row r="124" spans="1:164" ht="11.25">
      <c r="A124" s="21" t="s">
        <v>155</v>
      </c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2" t="s">
        <v>258</v>
      </c>
      <c r="AY124" s="23"/>
      <c r="AZ124" s="23"/>
      <c r="BA124" s="23"/>
      <c r="BB124" s="23"/>
      <c r="BC124" s="24"/>
      <c r="BD124" s="25" t="s">
        <v>157</v>
      </c>
      <c r="BE124" s="23"/>
      <c r="BF124" s="23"/>
      <c r="BG124" s="23"/>
      <c r="BH124" s="23"/>
      <c r="BI124" s="23"/>
      <c r="BJ124" s="24"/>
      <c r="BK124" s="26">
        <v>10900</v>
      </c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8"/>
      <c r="BY124" s="26">
        <v>10803</v>
      </c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8"/>
      <c r="CN124" s="26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8"/>
      <c r="DD124" s="26">
        <v>0</v>
      </c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8"/>
      <c r="DQ124" s="26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8"/>
      <c r="ED124" s="17">
        <f aca="true" t="shared" si="8" ref="ED124:ED142">SUM(BY124:EC124)</f>
        <v>10803</v>
      </c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9"/>
      <c r="ES124" s="17">
        <f aca="true" t="shared" si="9" ref="ES124:ES142">BK124-ED124</f>
        <v>97</v>
      </c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20"/>
    </row>
    <row r="125" spans="1:164" ht="11.25">
      <c r="A125" s="21" t="s">
        <v>155</v>
      </c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2" t="s">
        <v>259</v>
      </c>
      <c r="AY125" s="23"/>
      <c r="AZ125" s="23"/>
      <c r="BA125" s="23"/>
      <c r="BB125" s="23"/>
      <c r="BC125" s="24"/>
      <c r="BD125" s="25" t="s">
        <v>157</v>
      </c>
      <c r="BE125" s="23"/>
      <c r="BF125" s="23"/>
      <c r="BG125" s="23"/>
      <c r="BH125" s="23"/>
      <c r="BI125" s="23"/>
      <c r="BJ125" s="24"/>
      <c r="BK125" s="26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8"/>
      <c r="BY125" s="26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8"/>
      <c r="CN125" s="26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8"/>
      <c r="DD125" s="26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8"/>
      <c r="DQ125" s="26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8"/>
      <c r="ED125" s="17">
        <f t="shared" si="8"/>
        <v>0</v>
      </c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9"/>
      <c r="ES125" s="17">
        <f t="shared" si="9"/>
        <v>0</v>
      </c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20"/>
    </row>
    <row r="126" spans="1:164" ht="11.25">
      <c r="A126" s="21" t="s">
        <v>155</v>
      </c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2" t="s">
        <v>263</v>
      </c>
      <c r="AY126" s="23"/>
      <c r="AZ126" s="23"/>
      <c r="BA126" s="23"/>
      <c r="BB126" s="23"/>
      <c r="BC126" s="24"/>
      <c r="BD126" s="25" t="s">
        <v>157</v>
      </c>
      <c r="BE126" s="23"/>
      <c r="BF126" s="23"/>
      <c r="BG126" s="23"/>
      <c r="BH126" s="23"/>
      <c r="BI126" s="23"/>
      <c r="BJ126" s="24"/>
      <c r="BK126" s="26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8"/>
      <c r="BY126" s="26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8"/>
      <c r="CN126" s="26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8"/>
      <c r="DD126" s="26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8"/>
      <c r="DQ126" s="26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8"/>
      <c r="ED126" s="17">
        <f>SUM(BY126:EC126)</f>
        <v>0</v>
      </c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9"/>
      <c r="ES126" s="17">
        <f>BK126-ED126</f>
        <v>0</v>
      </c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20"/>
    </row>
    <row r="127" spans="1:164" ht="11.25">
      <c r="A127" s="21" t="s">
        <v>155</v>
      </c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2" t="s">
        <v>260</v>
      </c>
      <c r="AY127" s="23"/>
      <c r="AZ127" s="23"/>
      <c r="BA127" s="23"/>
      <c r="BB127" s="23"/>
      <c r="BC127" s="24"/>
      <c r="BD127" s="25" t="s">
        <v>157</v>
      </c>
      <c r="BE127" s="23"/>
      <c r="BF127" s="23"/>
      <c r="BG127" s="23"/>
      <c r="BH127" s="23"/>
      <c r="BI127" s="23"/>
      <c r="BJ127" s="24"/>
      <c r="BK127" s="26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8"/>
      <c r="BY127" s="26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8"/>
      <c r="CN127" s="26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8"/>
      <c r="DD127" s="26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8"/>
      <c r="DQ127" s="26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8"/>
      <c r="ED127" s="17">
        <f t="shared" si="8"/>
        <v>0</v>
      </c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9"/>
      <c r="ES127" s="17">
        <f t="shared" si="9"/>
        <v>0</v>
      </c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20"/>
    </row>
    <row r="128" spans="1:164" ht="11.25">
      <c r="A128" s="33" t="s">
        <v>158</v>
      </c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4" t="s">
        <v>147</v>
      </c>
      <c r="AY128" s="35"/>
      <c r="AZ128" s="35"/>
      <c r="BA128" s="35"/>
      <c r="BB128" s="35"/>
      <c r="BC128" s="36"/>
      <c r="BD128" s="37" t="s">
        <v>159</v>
      </c>
      <c r="BE128" s="35"/>
      <c r="BF128" s="35"/>
      <c r="BG128" s="35"/>
      <c r="BH128" s="35"/>
      <c r="BI128" s="35"/>
      <c r="BJ128" s="36"/>
      <c r="BK128" s="29">
        <f>SUM(BK129:BX131)</f>
        <v>0</v>
      </c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1"/>
      <c r="BY128" s="29">
        <f>SUM(BY129:CM131)</f>
        <v>0</v>
      </c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1"/>
      <c r="CN128" s="29">
        <f>SUM(CN129:DC131)</f>
        <v>0</v>
      </c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1"/>
      <c r="DD128" s="29">
        <f>SUM(DD129:DP131)</f>
        <v>0</v>
      </c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1"/>
      <c r="DQ128" s="29">
        <f>SUM(DQ129:EC131)</f>
        <v>0</v>
      </c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1"/>
      <c r="ED128" s="29">
        <f t="shared" si="8"/>
        <v>0</v>
      </c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1"/>
      <c r="ES128" s="29">
        <f t="shared" si="9"/>
        <v>0</v>
      </c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2"/>
    </row>
    <row r="129" spans="1:164" ht="11.25" customHeight="1">
      <c r="A129" s="212" t="s">
        <v>158</v>
      </c>
      <c r="B129" s="212"/>
      <c r="C129" s="212"/>
      <c r="D129" s="212"/>
      <c r="E129" s="212"/>
      <c r="F129" s="212"/>
      <c r="G129" s="212"/>
      <c r="H129" s="212"/>
      <c r="I129" s="212"/>
      <c r="J129" s="212"/>
      <c r="K129" s="212"/>
      <c r="L129" s="212"/>
      <c r="M129" s="212"/>
      <c r="N129" s="212"/>
      <c r="O129" s="212"/>
      <c r="P129" s="212"/>
      <c r="Q129" s="212"/>
      <c r="R129" s="212"/>
      <c r="S129" s="212"/>
      <c r="T129" s="212"/>
      <c r="U129" s="212"/>
      <c r="V129" s="212"/>
      <c r="W129" s="212"/>
      <c r="X129" s="212"/>
      <c r="Y129" s="212"/>
      <c r="Z129" s="212"/>
      <c r="AA129" s="212"/>
      <c r="AB129" s="212"/>
      <c r="AC129" s="212"/>
      <c r="AD129" s="212"/>
      <c r="AE129" s="212"/>
      <c r="AF129" s="212"/>
      <c r="AG129" s="212"/>
      <c r="AH129" s="212"/>
      <c r="AI129" s="212"/>
      <c r="AJ129" s="212"/>
      <c r="AK129" s="212"/>
      <c r="AL129" s="212"/>
      <c r="AM129" s="212"/>
      <c r="AN129" s="212"/>
      <c r="AO129" s="212"/>
      <c r="AP129" s="212"/>
      <c r="AQ129" s="212"/>
      <c r="AR129" s="212"/>
      <c r="AS129" s="212"/>
      <c r="AT129" s="212"/>
      <c r="AU129" s="212"/>
      <c r="AV129" s="212"/>
      <c r="AW129" s="212"/>
      <c r="AX129" s="22" t="s">
        <v>258</v>
      </c>
      <c r="AY129" s="23"/>
      <c r="AZ129" s="23"/>
      <c r="BA129" s="23"/>
      <c r="BB129" s="23"/>
      <c r="BC129" s="24"/>
      <c r="BD129" s="25" t="s">
        <v>159</v>
      </c>
      <c r="BE129" s="23"/>
      <c r="BF129" s="23"/>
      <c r="BG129" s="23"/>
      <c r="BH129" s="23"/>
      <c r="BI129" s="23"/>
      <c r="BJ129" s="24"/>
      <c r="BK129" s="26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8"/>
      <c r="BY129" s="26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8"/>
      <c r="CN129" s="26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8"/>
      <c r="DD129" s="26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8"/>
      <c r="DQ129" s="26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8"/>
      <c r="ED129" s="17">
        <f t="shared" si="8"/>
        <v>0</v>
      </c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9"/>
      <c r="ES129" s="17">
        <f t="shared" si="9"/>
        <v>0</v>
      </c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20"/>
    </row>
    <row r="130" spans="1:164" ht="11.25" customHeight="1">
      <c r="A130" s="212" t="s">
        <v>158</v>
      </c>
      <c r="B130" s="212"/>
      <c r="C130" s="212"/>
      <c r="D130" s="212"/>
      <c r="E130" s="212"/>
      <c r="F130" s="212"/>
      <c r="G130" s="212"/>
      <c r="H130" s="212"/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  <c r="AA130" s="212"/>
      <c r="AB130" s="212"/>
      <c r="AC130" s="212"/>
      <c r="AD130" s="212"/>
      <c r="AE130" s="212"/>
      <c r="AF130" s="212"/>
      <c r="AG130" s="212"/>
      <c r="AH130" s="212"/>
      <c r="AI130" s="212"/>
      <c r="AJ130" s="212"/>
      <c r="AK130" s="212"/>
      <c r="AL130" s="212"/>
      <c r="AM130" s="212"/>
      <c r="AN130" s="212"/>
      <c r="AO130" s="212"/>
      <c r="AP130" s="212"/>
      <c r="AQ130" s="212"/>
      <c r="AR130" s="212"/>
      <c r="AS130" s="212"/>
      <c r="AT130" s="212"/>
      <c r="AU130" s="212"/>
      <c r="AV130" s="212"/>
      <c r="AW130" s="212"/>
      <c r="AX130" s="22" t="s">
        <v>259</v>
      </c>
      <c r="AY130" s="23"/>
      <c r="AZ130" s="23"/>
      <c r="BA130" s="23"/>
      <c r="BB130" s="23"/>
      <c r="BC130" s="24"/>
      <c r="BD130" s="25" t="s">
        <v>159</v>
      </c>
      <c r="BE130" s="23"/>
      <c r="BF130" s="23"/>
      <c r="BG130" s="23"/>
      <c r="BH130" s="23"/>
      <c r="BI130" s="23"/>
      <c r="BJ130" s="24"/>
      <c r="BK130" s="26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8"/>
      <c r="BY130" s="26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8"/>
      <c r="CN130" s="26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8"/>
      <c r="DD130" s="26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8"/>
      <c r="DQ130" s="26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8"/>
      <c r="ED130" s="17">
        <f t="shared" si="8"/>
        <v>0</v>
      </c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9"/>
      <c r="ES130" s="17">
        <f t="shared" si="9"/>
        <v>0</v>
      </c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20"/>
    </row>
    <row r="131" spans="1:164" ht="11.25" customHeight="1">
      <c r="A131" s="212" t="s">
        <v>158</v>
      </c>
      <c r="B131" s="212"/>
      <c r="C131" s="212"/>
      <c r="D131" s="212"/>
      <c r="E131" s="212"/>
      <c r="F131" s="212"/>
      <c r="G131" s="212"/>
      <c r="H131" s="212"/>
      <c r="I131" s="212"/>
      <c r="J131" s="212"/>
      <c r="K131" s="212"/>
      <c r="L131" s="212"/>
      <c r="M131" s="212"/>
      <c r="N131" s="212"/>
      <c r="O131" s="212"/>
      <c r="P131" s="212"/>
      <c r="Q131" s="212"/>
      <c r="R131" s="212"/>
      <c r="S131" s="212"/>
      <c r="T131" s="212"/>
      <c r="U131" s="212"/>
      <c r="V131" s="212"/>
      <c r="W131" s="212"/>
      <c r="X131" s="212"/>
      <c r="Y131" s="212"/>
      <c r="Z131" s="212"/>
      <c r="AA131" s="212"/>
      <c r="AB131" s="212"/>
      <c r="AC131" s="212"/>
      <c r="AD131" s="212"/>
      <c r="AE131" s="212"/>
      <c r="AF131" s="212"/>
      <c r="AG131" s="212"/>
      <c r="AH131" s="212"/>
      <c r="AI131" s="212"/>
      <c r="AJ131" s="212"/>
      <c r="AK131" s="212"/>
      <c r="AL131" s="212"/>
      <c r="AM131" s="212"/>
      <c r="AN131" s="212"/>
      <c r="AO131" s="212"/>
      <c r="AP131" s="212"/>
      <c r="AQ131" s="212"/>
      <c r="AR131" s="212"/>
      <c r="AS131" s="212"/>
      <c r="AT131" s="212"/>
      <c r="AU131" s="212"/>
      <c r="AV131" s="212"/>
      <c r="AW131" s="212"/>
      <c r="AX131" s="22" t="s">
        <v>260</v>
      </c>
      <c r="AY131" s="23"/>
      <c r="AZ131" s="23"/>
      <c r="BA131" s="23"/>
      <c r="BB131" s="23"/>
      <c r="BC131" s="24"/>
      <c r="BD131" s="25" t="s">
        <v>159</v>
      </c>
      <c r="BE131" s="23"/>
      <c r="BF131" s="23"/>
      <c r="BG131" s="23"/>
      <c r="BH131" s="23"/>
      <c r="BI131" s="23"/>
      <c r="BJ131" s="24"/>
      <c r="BK131" s="26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8"/>
      <c r="BY131" s="26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8"/>
      <c r="CN131" s="26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8"/>
      <c r="DD131" s="26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8"/>
      <c r="DQ131" s="26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8"/>
      <c r="ED131" s="17">
        <f t="shared" si="8"/>
        <v>0</v>
      </c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9"/>
      <c r="ES131" s="17">
        <f t="shared" si="9"/>
        <v>0</v>
      </c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20"/>
    </row>
    <row r="132" spans="1:164" ht="11.25">
      <c r="A132" s="33" t="s">
        <v>160</v>
      </c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4" t="s">
        <v>150</v>
      </c>
      <c r="AY132" s="35"/>
      <c r="AZ132" s="35"/>
      <c r="BA132" s="35"/>
      <c r="BB132" s="35"/>
      <c r="BC132" s="36"/>
      <c r="BD132" s="37" t="s">
        <v>161</v>
      </c>
      <c r="BE132" s="35"/>
      <c r="BF132" s="35"/>
      <c r="BG132" s="35"/>
      <c r="BH132" s="35"/>
      <c r="BI132" s="35"/>
      <c r="BJ132" s="36"/>
      <c r="BK132" s="29">
        <f>SUM(BK133:BX135)</f>
        <v>0</v>
      </c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1"/>
      <c r="BY132" s="29">
        <f>SUM(BY133:CM135)</f>
        <v>0</v>
      </c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1"/>
      <c r="CN132" s="29">
        <f>SUM(CN133:DC135)</f>
        <v>0</v>
      </c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1"/>
      <c r="DD132" s="29">
        <f>SUM(DD133:DP135)</f>
        <v>0</v>
      </c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1"/>
      <c r="DQ132" s="29">
        <f>SUM(DQ133:EC135)</f>
        <v>0</v>
      </c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1"/>
      <c r="ED132" s="29">
        <f t="shared" si="8"/>
        <v>0</v>
      </c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1"/>
      <c r="ES132" s="29">
        <f t="shared" si="9"/>
        <v>0</v>
      </c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2"/>
    </row>
    <row r="133" spans="1:164" ht="11.25">
      <c r="A133" s="212" t="s">
        <v>160</v>
      </c>
      <c r="B133" s="212"/>
      <c r="C133" s="212"/>
      <c r="D133" s="212"/>
      <c r="E133" s="212"/>
      <c r="F133" s="212"/>
      <c r="G133" s="212"/>
      <c r="H133" s="212"/>
      <c r="I133" s="212"/>
      <c r="J133" s="212"/>
      <c r="K133" s="212"/>
      <c r="L133" s="212"/>
      <c r="M133" s="212"/>
      <c r="N133" s="212"/>
      <c r="O133" s="212"/>
      <c r="P133" s="212"/>
      <c r="Q133" s="212"/>
      <c r="R133" s="212"/>
      <c r="S133" s="212"/>
      <c r="T133" s="212"/>
      <c r="U133" s="212"/>
      <c r="V133" s="212"/>
      <c r="W133" s="212"/>
      <c r="X133" s="212"/>
      <c r="Y133" s="212"/>
      <c r="Z133" s="212"/>
      <c r="AA133" s="212"/>
      <c r="AB133" s="212"/>
      <c r="AC133" s="212"/>
      <c r="AD133" s="212"/>
      <c r="AE133" s="212"/>
      <c r="AF133" s="212"/>
      <c r="AG133" s="212"/>
      <c r="AH133" s="212"/>
      <c r="AI133" s="212"/>
      <c r="AJ133" s="212"/>
      <c r="AK133" s="212"/>
      <c r="AL133" s="212"/>
      <c r="AM133" s="212"/>
      <c r="AN133" s="212"/>
      <c r="AO133" s="212"/>
      <c r="AP133" s="212"/>
      <c r="AQ133" s="212"/>
      <c r="AR133" s="212"/>
      <c r="AS133" s="212"/>
      <c r="AT133" s="212"/>
      <c r="AU133" s="212"/>
      <c r="AV133" s="212"/>
      <c r="AW133" s="212"/>
      <c r="AX133" s="22" t="s">
        <v>258</v>
      </c>
      <c r="AY133" s="23"/>
      <c r="AZ133" s="23"/>
      <c r="BA133" s="23"/>
      <c r="BB133" s="23"/>
      <c r="BC133" s="24"/>
      <c r="BD133" s="332" t="s">
        <v>161</v>
      </c>
      <c r="BE133" s="273"/>
      <c r="BF133" s="273"/>
      <c r="BG133" s="273"/>
      <c r="BH133" s="273"/>
      <c r="BI133" s="273"/>
      <c r="BJ133" s="274"/>
      <c r="BK133" s="26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8"/>
      <c r="BY133" s="26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8"/>
      <c r="CN133" s="26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8"/>
      <c r="DD133" s="26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8"/>
      <c r="DQ133" s="26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8"/>
      <c r="ED133" s="17">
        <f t="shared" si="8"/>
        <v>0</v>
      </c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9"/>
      <c r="ES133" s="17">
        <f t="shared" si="9"/>
        <v>0</v>
      </c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20"/>
    </row>
    <row r="134" spans="1:164" ht="11.25">
      <c r="A134" s="212" t="s">
        <v>160</v>
      </c>
      <c r="B134" s="212"/>
      <c r="C134" s="212"/>
      <c r="D134" s="212"/>
      <c r="E134" s="212"/>
      <c r="F134" s="212"/>
      <c r="G134" s="212"/>
      <c r="H134" s="212"/>
      <c r="I134" s="212"/>
      <c r="J134" s="212"/>
      <c r="K134" s="212"/>
      <c r="L134" s="212"/>
      <c r="M134" s="212"/>
      <c r="N134" s="212"/>
      <c r="O134" s="212"/>
      <c r="P134" s="212"/>
      <c r="Q134" s="212"/>
      <c r="R134" s="212"/>
      <c r="S134" s="212"/>
      <c r="T134" s="212"/>
      <c r="U134" s="212"/>
      <c r="V134" s="212"/>
      <c r="W134" s="212"/>
      <c r="X134" s="212"/>
      <c r="Y134" s="212"/>
      <c r="Z134" s="212"/>
      <c r="AA134" s="212"/>
      <c r="AB134" s="212"/>
      <c r="AC134" s="212"/>
      <c r="AD134" s="212"/>
      <c r="AE134" s="212"/>
      <c r="AF134" s="212"/>
      <c r="AG134" s="212"/>
      <c r="AH134" s="212"/>
      <c r="AI134" s="212"/>
      <c r="AJ134" s="212"/>
      <c r="AK134" s="212"/>
      <c r="AL134" s="212"/>
      <c r="AM134" s="212"/>
      <c r="AN134" s="212"/>
      <c r="AO134" s="212"/>
      <c r="AP134" s="212"/>
      <c r="AQ134" s="212"/>
      <c r="AR134" s="212"/>
      <c r="AS134" s="212"/>
      <c r="AT134" s="212"/>
      <c r="AU134" s="212"/>
      <c r="AV134" s="212"/>
      <c r="AW134" s="212"/>
      <c r="AX134" s="22" t="s">
        <v>259</v>
      </c>
      <c r="AY134" s="23"/>
      <c r="AZ134" s="23"/>
      <c r="BA134" s="23"/>
      <c r="BB134" s="23"/>
      <c r="BC134" s="24"/>
      <c r="BD134" s="332" t="s">
        <v>161</v>
      </c>
      <c r="BE134" s="273"/>
      <c r="BF134" s="273"/>
      <c r="BG134" s="273"/>
      <c r="BH134" s="273"/>
      <c r="BI134" s="273"/>
      <c r="BJ134" s="274"/>
      <c r="BK134" s="26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8"/>
      <c r="BY134" s="26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8"/>
      <c r="CN134" s="26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8"/>
      <c r="DD134" s="26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8"/>
      <c r="DQ134" s="26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8"/>
      <c r="ED134" s="17">
        <f t="shared" si="8"/>
        <v>0</v>
      </c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9"/>
      <c r="ES134" s="17">
        <f t="shared" si="9"/>
        <v>0</v>
      </c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20"/>
    </row>
    <row r="135" spans="1:164" ht="11.25">
      <c r="A135" s="212" t="s">
        <v>160</v>
      </c>
      <c r="B135" s="212"/>
      <c r="C135" s="212"/>
      <c r="D135" s="212"/>
      <c r="E135" s="212"/>
      <c r="F135" s="212"/>
      <c r="G135" s="212"/>
      <c r="H135" s="212"/>
      <c r="I135" s="212"/>
      <c r="J135" s="212"/>
      <c r="K135" s="212"/>
      <c r="L135" s="212"/>
      <c r="M135" s="212"/>
      <c r="N135" s="212"/>
      <c r="O135" s="212"/>
      <c r="P135" s="212"/>
      <c r="Q135" s="212"/>
      <c r="R135" s="212"/>
      <c r="S135" s="212"/>
      <c r="T135" s="212"/>
      <c r="U135" s="212"/>
      <c r="V135" s="212"/>
      <c r="W135" s="212"/>
      <c r="X135" s="212"/>
      <c r="Y135" s="212"/>
      <c r="Z135" s="212"/>
      <c r="AA135" s="212"/>
      <c r="AB135" s="212"/>
      <c r="AC135" s="212"/>
      <c r="AD135" s="212"/>
      <c r="AE135" s="212"/>
      <c r="AF135" s="212"/>
      <c r="AG135" s="212"/>
      <c r="AH135" s="212"/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212"/>
      <c r="AS135" s="212"/>
      <c r="AT135" s="212"/>
      <c r="AU135" s="212"/>
      <c r="AV135" s="212"/>
      <c r="AW135" s="212"/>
      <c r="AX135" s="22" t="s">
        <v>260</v>
      </c>
      <c r="AY135" s="23"/>
      <c r="AZ135" s="23"/>
      <c r="BA135" s="23"/>
      <c r="BB135" s="23"/>
      <c r="BC135" s="24"/>
      <c r="BD135" s="332" t="s">
        <v>161</v>
      </c>
      <c r="BE135" s="273"/>
      <c r="BF135" s="273"/>
      <c r="BG135" s="273"/>
      <c r="BH135" s="273"/>
      <c r="BI135" s="273"/>
      <c r="BJ135" s="274"/>
      <c r="BK135" s="26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8"/>
      <c r="BY135" s="26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8"/>
      <c r="CN135" s="26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8"/>
      <c r="DD135" s="26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8"/>
      <c r="DQ135" s="26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8"/>
      <c r="ED135" s="17">
        <f t="shared" si="8"/>
        <v>0</v>
      </c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9"/>
      <c r="ES135" s="17">
        <f t="shared" si="9"/>
        <v>0</v>
      </c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20"/>
    </row>
    <row r="136" spans="1:164" ht="11.25">
      <c r="A136" s="33" t="s">
        <v>162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4" t="s">
        <v>163</v>
      </c>
      <c r="AY136" s="35"/>
      <c r="AZ136" s="35"/>
      <c r="BA136" s="35"/>
      <c r="BB136" s="35"/>
      <c r="BC136" s="36"/>
      <c r="BD136" s="37" t="s">
        <v>164</v>
      </c>
      <c r="BE136" s="35"/>
      <c r="BF136" s="35"/>
      <c r="BG136" s="35"/>
      <c r="BH136" s="35"/>
      <c r="BI136" s="35"/>
      <c r="BJ136" s="36"/>
      <c r="BK136" s="29">
        <f>SUM(BK137,BK141,BK142,BK139)</f>
        <v>522317</v>
      </c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1"/>
      <c r="BY136" s="29">
        <f>SUM(BY137,BY141,BY142,BY139)</f>
        <v>472627.54</v>
      </c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1"/>
      <c r="CN136" s="29">
        <f>SUM(CN137,CN141,CN142)</f>
        <v>0</v>
      </c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1"/>
      <c r="DD136" s="29">
        <f>SUM(DD137,DD141,DD142)</f>
        <v>0</v>
      </c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1"/>
      <c r="DQ136" s="29">
        <f>SUM(DQ137,DQ141,DQ142)</f>
        <v>0</v>
      </c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1"/>
      <c r="ED136" s="29">
        <f t="shared" si="8"/>
        <v>472627.54</v>
      </c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1"/>
      <c r="ES136" s="29">
        <f t="shared" si="9"/>
        <v>49689.46000000002</v>
      </c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2"/>
    </row>
    <row r="137" spans="1:164" ht="11.25">
      <c r="A137" s="21" t="s">
        <v>162</v>
      </c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2" t="s">
        <v>258</v>
      </c>
      <c r="AY137" s="23"/>
      <c r="AZ137" s="23"/>
      <c r="BA137" s="23"/>
      <c r="BB137" s="23"/>
      <c r="BC137" s="24"/>
      <c r="BD137" s="25" t="s">
        <v>164</v>
      </c>
      <c r="BE137" s="23"/>
      <c r="BF137" s="23"/>
      <c r="BG137" s="23"/>
      <c r="BH137" s="23"/>
      <c r="BI137" s="23"/>
      <c r="BJ137" s="24"/>
      <c r="BK137" s="26">
        <v>21830</v>
      </c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8"/>
      <c r="BY137" s="26">
        <v>19829.5</v>
      </c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8"/>
      <c r="CN137" s="26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8"/>
      <c r="DD137" s="26">
        <v>0</v>
      </c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8"/>
      <c r="DQ137" s="26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8"/>
      <c r="ED137" s="17">
        <f t="shared" si="8"/>
        <v>19829.5</v>
      </c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9"/>
      <c r="ES137" s="17">
        <f t="shared" si="9"/>
        <v>2000.5</v>
      </c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20"/>
    </row>
    <row r="138" spans="1:164" ht="11.25">
      <c r="A138" s="21" t="s">
        <v>37</v>
      </c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2"/>
      <c r="AY138" s="23"/>
      <c r="AZ138" s="23"/>
      <c r="BA138" s="23"/>
      <c r="BB138" s="23"/>
      <c r="BC138" s="24"/>
      <c r="BD138" s="25"/>
      <c r="BE138" s="23"/>
      <c r="BF138" s="23"/>
      <c r="BG138" s="23"/>
      <c r="BH138" s="23"/>
      <c r="BI138" s="23"/>
      <c r="BJ138" s="24"/>
      <c r="BK138" s="26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8"/>
      <c r="BY138" s="26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8"/>
      <c r="CN138" s="26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8"/>
      <c r="DD138" s="26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8"/>
      <c r="DQ138" s="26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8"/>
      <c r="ED138" s="17">
        <f>SUM(BY138:EC138)</f>
        <v>0</v>
      </c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9"/>
      <c r="ES138" s="17">
        <f>BK138-ED138</f>
        <v>0</v>
      </c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20"/>
    </row>
    <row r="139" spans="1:164" ht="11.25">
      <c r="A139" s="21" t="s">
        <v>162</v>
      </c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2" t="s">
        <v>261</v>
      </c>
      <c r="AY139" s="23"/>
      <c r="AZ139" s="23"/>
      <c r="BA139" s="23"/>
      <c r="BB139" s="23"/>
      <c r="BC139" s="24"/>
      <c r="BD139" s="25" t="s">
        <v>164</v>
      </c>
      <c r="BE139" s="23"/>
      <c r="BF139" s="23"/>
      <c r="BG139" s="23"/>
      <c r="BH139" s="23"/>
      <c r="BI139" s="23"/>
      <c r="BJ139" s="24"/>
      <c r="BK139" s="26">
        <v>500487</v>
      </c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8"/>
      <c r="BY139" s="26">
        <v>452798.04</v>
      </c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8"/>
      <c r="CN139" s="26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8"/>
      <c r="DD139" s="26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8"/>
      <c r="DQ139" s="26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8"/>
      <c r="ED139" s="17">
        <f>SUM(BY139:EC139)</f>
        <v>452798.04</v>
      </c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9"/>
      <c r="ES139" s="17">
        <f>BK139-ED139</f>
        <v>47688.96000000002</v>
      </c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20"/>
    </row>
    <row r="140" spans="1:164" ht="11.25">
      <c r="A140" s="21" t="s">
        <v>162</v>
      </c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2" t="s">
        <v>262</v>
      </c>
      <c r="AY140" s="23"/>
      <c r="AZ140" s="23"/>
      <c r="BA140" s="23"/>
      <c r="BB140" s="23"/>
      <c r="BC140" s="24"/>
      <c r="BD140" s="25" t="s">
        <v>164</v>
      </c>
      <c r="BE140" s="23"/>
      <c r="BF140" s="23"/>
      <c r="BG140" s="23"/>
      <c r="BH140" s="23"/>
      <c r="BI140" s="23"/>
      <c r="BJ140" s="24"/>
      <c r="BK140" s="26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8"/>
      <c r="BY140" s="26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8"/>
      <c r="CN140" s="26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8"/>
      <c r="DD140" s="26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8"/>
      <c r="DQ140" s="26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8"/>
      <c r="ED140" s="17">
        <f>SUM(BY140:EC140)</f>
        <v>0</v>
      </c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9"/>
      <c r="ES140" s="17">
        <f>BK140-ED140</f>
        <v>0</v>
      </c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20"/>
    </row>
    <row r="141" spans="1:164" ht="11.25">
      <c r="A141" s="21" t="s">
        <v>162</v>
      </c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2" t="s">
        <v>259</v>
      </c>
      <c r="AY141" s="23"/>
      <c r="AZ141" s="23"/>
      <c r="BA141" s="23"/>
      <c r="BB141" s="23"/>
      <c r="BC141" s="24"/>
      <c r="BD141" s="25" t="s">
        <v>164</v>
      </c>
      <c r="BE141" s="23"/>
      <c r="BF141" s="23"/>
      <c r="BG141" s="23"/>
      <c r="BH141" s="23"/>
      <c r="BI141" s="23"/>
      <c r="BJ141" s="24"/>
      <c r="BK141" s="26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8"/>
      <c r="BY141" s="26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8"/>
      <c r="CN141" s="26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8"/>
      <c r="DD141" s="26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8"/>
      <c r="DQ141" s="26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8"/>
      <c r="ED141" s="17">
        <f t="shared" si="8"/>
        <v>0</v>
      </c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9"/>
      <c r="ES141" s="17">
        <f t="shared" si="9"/>
        <v>0</v>
      </c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20"/>
    </row>
    <row r="142" spans="1:164" ht="11.25">
      <c r="A142" s="21" t="s">
        <v>162</v>
      </c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2" t="s">
        <v>260</v>
      </c>
      <c r="AY142" s="23"/>
      <c r="AZ142" s="23"/>
      <c r="BA142" s="23"/>
      <c r="BB142" s="23"/>
      <c r="BC142" s="24"/>
      <c r="BD142" s="25" t="s">
        <v>164</v>
      </c>
      <c r="BE142" s="23"/>
      <c r="BF142" s="23"/>
      <c r="BG142" s="23"/>
      <c r="BH142" s="23"/>
      <c r="BI142" s="23"/>
      <c r="BJ142" s="24"/>
      <c r="BK142" s="26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8"/>
      <c r="BY142" s="26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8"/>
      <c r="CN142" s="26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8"/>
      <c r="DD142" s="26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8"/>
      <c r="DQ142" s="26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8"/>
      <c r="ED142" s="17">
        <f t="shared" si="8"/>
        <v>0</v>
      </c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9"/>
      <c r="ES142" s="17">
        <f t="shared" si="9"/>
        <v>0</v>
      </c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20"/>
    </row>
    <row r="143" spans="1:164" ht="12">
      <c r="A143" s="159" t="s">
        <v>165</v>
      </c>
      <c r="B143" s="159"/>
      <c r="C143" s="159"/>
      <c r="D143" s="159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59"/>
      <c r="Z143" s="159"/>
      <c r="AA143" s="159"/>
      <c r="AB143" s="159"/>
      <c r="AC143" s="159"/>
      <c r="AD143" s="159"/>
      <c r="AE143" s="159"/>
      <c r="AF143" s="159"/>
      <c r="AG143" s="159"/>
      <c r="AH143" s="159"/>
      <c r="AI143" s="159"/>
      <c r="AJ143" s="159"/>
      <c r="AK143" s="159"/>
      <c r="AL143" s="159"/>
      <c r="AM143" s="159"/>
      <c r="AN143" s="159"/>
      <c r="AO143" s="159"/>
      <c r="AP143" s="159"/>
      <c r="AQ143" s="159"/>
      <c r="AR143" s="159"/>
      <c r="AS143" s="159"/>
      <c r="AT143" s="159"/>
      <c r="AU143" s="159"/>
      <c r="AV143" s="159"/>
      <c r="AW143" s="159"/>
      <c r="AX143" s="49" t="s">
        <v>166</v>
      </c>
      <c r="AY143" s="160"/>
      <c r="AZ143" s="160"/>
      <c r="BA143" s="160"/>
      <c r="BB143" s="160"/>
      <c r="BC143" s="161"/>
      <c r="BD143" s="162" t="s">
        <v>167</v>
      </c>
      <c r="BE143" s="160"/>
      <c r="BF143" s="160"/>
      <c r="BG143" s="160"/>
      <c r="BH143" s="160"/>
      <c r="BI143" s="160"/>
      <c r="BJ143" s="161"/>
      <c r="BK143" s="199" t="s">
        <v>57</v>
      </c>
      <c r="BL143" s="200"/>
      <c r="BM143" s="200"/>
      <c r="BN143" s="200"/>
      <c r="BO143" s="200"/>
      <c r="BP143" s="200"/>
      <c r="BQ143" s="200"/>
      <c r="BR143" s="200"/>
      <c r="BS143" s="200"/>
      <c r="BT143" s="200"/>
      <c r="BU143" s="200"/>
      <c r="BV143" s="200"/>
      <c r="BW143" s="200"/>
      <c r="BX143" s="201"/>
      <c r="BY143" s="199" t="s">
        <v>57</v>
      </c>
      <c r="BZ143" s="200"/>
      <c r="CA143" s="200"/>
      <c r="CB143" s="200"/>
      <c r="CC143" s="200"/>
      <c r="CD143" s="200"/>
      <c r="CE143" s="200"/>
      <c r="CF143" s="200"/>
      <c r="CG143" s="200"/>
      <c r="CH143" s="200"/>
      <c r="CI143" s="200"/>
      <c r="CJ143" s="200"/>
      <c r="CK143" s="200"/>
      <c r="CL143" s="200"/>
      <c r="CM143" s="201"/>
      <c r="CN143" s="199" t="s">
        <v>57</v>
      </c>
      <c r="CO143" s="200"/>
      <c r="CP143" s="200"/>
      <c r="CQ143" s="200"/>
      <c r="CR143" s="200"/>
      <c r="CS143" s="200"/>
      <c r="CT143" s="200"/>
      <c r="CU143" s="200"/>
      <c r="CV143" s="200"/>
      <c r="CW143" s="200"/>
      <c r="CX143" s="200"/>
      <c r="CY143" s="200"/>
      <c r="CZ143" s="200"/>
      <c r="DA143" s="200"/>
      <c r="DB143" s="200"/>
      <c r="DC143" s="201"/>
      <c r="DD143" s="199" t="s">
        <v>57</v>
      </c>
      <c r="DE143" s="200"/>
      <c r="DF143" s="200"/>
      <c r="DG143" s="200"/>
      <c r="DH143" s="200"/>
      <c r="DI143" s="200"/>
      <c r="DJ143" s="200"/>
      <c r="DK143" s="200"/>
      <c r="DL143" s="200"/>
      <c r="DM143" s="200"/>
      <c r="DN143" s="200"/>
      <c r="DO143" s="200"/>
      <c r="DP143" s="201"/>
      <c r="DQ143" s="199" t="s">
        <v>57</v>
      </c>
      <c r="DR143" s="200"/>
      <c r="DS143" s="200"/>
      <c r="DT143" s="200"/>
      <c r="DU143" s="200"/>
      <c r="DV143" s="200"/>
      <c r="DW143" s="200"/>
      <c r="DX143" s="200"/>
      <c r="DY143" s="200"/>
      <c r="DZ143" s="200"/>
      <c r="EA143" s="200"/>
      <c r="EB143" s="200"/>
      <c r="EC143" s="201"/>
      <c r="ED143" s="199" t="s">
        <v>57</v>
      </c>
      <c r="EE143" s="200"/>
      <c r="EF143" s="200"/>
      <c r="EG143" s="200"/>
      <c r="EH143" s="200"/>
      <c r="EI143" s="200"/>
      <c r="EJ143" s="200"/>
      <c r="EK143" s="200"/>
      <c r="EL143" s="200"/>
      <c r="EM143" s="200"/>
      <c r="EN143" s="200"/>
      <c r="EO143" s="200"/>
      <c r="EP143" s="200"/>
      <c r="EQ143" s="200"/>
      <c r="ER143" s="201"/>
      <c r="ES143" s="199" t="s">
        <v>57</v>
      </c>
      <c r="ET143" s="200"/>
      <c r="EU143" s="200"/>
      <c r="EV143" s="200"/>
      <c r="EW143" s="200"/>
      <c r="EX143" s="200"/>
      <c r="EY143" s="200"/>
      <c r="EZ143" s="200"/>
      <c r="FA143" s="200"/>
      <c r="FB143" s="200"/>
      <c r="FC143" s="200"/>
      <c r="FD143" s="200"/>
      <c r="FE143" s="200"/>
      <c r="FF143" s="200"/>
      <c r="FG143" s="200"/>
      <c r="FH143" s="213"/>
    </row>
    <row r="144" spans="1:164" ht="11.25">
      <c r="A144" s="73" t="s">
        <v>37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4" t="s">
        <v>169</v>
      </c>
      <c r="AY144" s="75"/>
      <c r="AZ144" s="75"/>
      <c r="BA144" s="75"/>
      <c r="BB144" s="75"/>
      <c r="BC144" s="76"/>
      <c r="BD144" s="77" t="s">
        <v>170</v>
      </c>
      <c r="BE144" s="75"/>
      <c r="BF144" s="75"/>
      <c r="BG144" s="75"/>
      <c r="BH144" s="75"/>
      <c r="BI144" s="75"/>
      <c r="BJ144" s="76"/>
      <c r="BK144" s="78" t="s">
        <v>57</v>
      </c>
      <c r="BL144" s="79"/>
      <c r="BM144" s="79"/>
      <c r="BN144" s="79"/>
      <c r="BO144" s="79"/>
      <c r="BP144" s="79"/>
      <c r="BQ144" s="79"/>
      <c r="BR144" s="79"/>
      <c r="BS144" s="79"/>
      <c r="BT144" s="79"/>
      <c r="BU144" s="79"/>
      <c r="BV144" s="79"/>
      <c r="BW144" s="79"/>
      <c r="BX144" s="80"/>
      <c r="BY144" s="78" t="s">
        <v>57</v>
      </c>
      <c r="BZ144" s="79"/>
      <c r="CA144" s="79"/>
      <c r="CB144" s="79"/>
      <c r="CC144" s="79"/>
      <c r="CD144" s="79"/>
      <c r="CE144" s="79"/>
      <c r="CF144" s="79"/>
      <c r="CG144" s="79"/>
      <c r="CH144" s="79"/>
      <c r="CI144" s="79"/>
      <c r="CJ144" s="79"/>
      <c r="CK144" s="79"/>
      <c r="CL144" s="79"/>
      <c r="CM144" s="80"/>
      <c r="CN144" s="78" t="s">
        <v>57</v>
      </c>
      <c r="CO144" s="79"/>
      <c r="CP144" s="79"/>
      <c r="CQ144" s="79"/>
      <c r="CR144" s="79"/>
      <c r="CS144" s="79"/>
      <c r="CT144" s="79"/>
      <c r="CU144" s="79"/>
      <c r="CV144" s="79"/>
      <c r="CW144" s="79"/>
      <c r="CX144" s="79"/>
      <c r="CY144" s="79"/>
      <c r="CZ144" s="79"/>
      <c r="DA144" s="79"/>
      <c r="DB144" s="79"/>
      <c r="DC144" s="80"/>
      <c r="DD144" s="78" t="s">
        <v>57</v>
      </c>
      <c r="DE144" s="79"/>
      <c r="DF144" s="79"/>
      <c r="DG144" s="79"/>
      <c r="DH144" s="79"/>
      <c r="DI144" s="79"/>
      <c r="DJ144" s="79"/>
      <c r="DK144" s="79"/>
      <c r="DL144" s="79"/>
      <c r="DM144" s="79"/>
      <c r="DN144" s="79"/>
      <c r="DO144" s="79"/>
      <c r="DP144" s="80"/>
      <c r="DQ144" s="78" t="s">
        <v>57</v>
      </c>
      <c r="DR144" s="79"/>
      <c r="DS144" s="79"/>
      <c r="DT144" s="79"/>
      <c r="DU144" s="79"/>
      <c r="DV144" s="79"/>
      <c r="DW144" s="79"/>
      <c r="DX144" s="79"/>
      <c r="DY144" s="79"/>
      <c r="DZ144" s="79"/>
      <c r="EA144" s="79"/>
      <c r="EB144" s="79"/>
      <c r="EC144" s="80"/>
      <c r="ED144" s="78" t="s">
        <v>57</v>
      </c>
      <c r="EE144" s="79"/>
      <c r="EF144" s="79"/>
      <c r="EG144" s="79"/>
      <c r="EH144" s="79"/>
      <c r="EI144" s="79"/>
      <c r="EJ144" s="79"/>
      <c r="EK144" s="79"/>
      <c r="EL144" s="79"/>
      <c r="EM144" s="79"/>
      <c r="EN144" s="79"/>
      <c r="EO144" s="79"/>
      <c r="EP144" s="79"/>
      <c r="EQ144" s="79"/>
      <c r="ER144" s="80"/>
      <c r="ES144" s="78" t="s">
        <v>57</v>
      </c>
      <c r="ET144" s="79"/>
      <c r="EU144" s="79"/>
      <c r="EV144" s="79"/>
      <c r="EW144" s="79"/>
      <c r="EX144" s="79"/>
      <c r="EY144" s="79"/>
      <c r="EZ144" s="79"/>
      <c r="FA144" s="79"/>
      <c r="FB144" s="79"/>
      <c r="FC144" s="79"/>
      <c r="FD144" s="79"/>
      <c r="FE144" s="79"/>
      <c r="FF144" s="79"/>
      <c r="FG144" s="79"/>
      <c r="FH144" s="214"/>
    </row>
    <row r="145" spans="1:164" ht="11.25">
      <c r="A145" s="21" t="s">
        <v>168</v>
      </c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2"/>
      <c r="AY145" s="23"/>
      <c r="AZ145" s="23"/>
      <c r="BA145" s="23"/>
      <c r="BB145" s="23"/>
      <c r="BC145" s="24"/>
      <c r="BD145" s="25"/>
      <c r="BE145" s="23"/>
      <c r="BF145" s="23"/>
      <c r="BG145" s="23"/>
      <c r="BH145" s="23"/>
      <c r="BI145" s="23"/>
      <c r="BJ145" s="24"/>
      <c r="BK145" s="26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8"/>
      <c r="BY145" s="26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8"/>
      <c r="CN145" s="26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8"/>
      <c r="DD145" s="26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8"/>
      <c r="DQ145" s="26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8"/>
      <c r="ED145" s="26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8"/>
      <c r="ES145" s="26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15"/>
    </row>
    <row r="146" spans="1:164" ht="11.25">
      <c r="A146" s="21" t="s">
        <v>171</v>
      </c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2" t="s">
        <v>172</v>
      </c>
      <c r="AY146" s="23"/>
      <c r="AZ146" s="23"/>
      <c r="BA146" s="23"/>
      <c r="BB146" s="23"/>
      <c r="BC146" s="24"/>
      <c r="BD146" s="25" t="s">
        <v>173</v>
      </c>
      <c r="BE146" s="23"/>
      <c r="BF146" s="23"/>
      <c r="BG146" s="23"/>
      <c r="BH146" s="23"/>
      <c r="BI146" s="23"/>
      <c r="BJ146" s="24"/>
      <c r="BK146" s="26" t="s">
        <v>57</v>
      </c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8"/>
      <c r="BY146" s="26" t="s">
        <v>57</v>
      </c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8"/>
      <c r="CN146" s="26" t="s">
        <v>57</v>
      </c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8"/>
      <c r="DD146" s="26" t="s">
        <v>57</v>
      </c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8"/>
      <c r="DQ146" s="26" t="s">
        <v>57</v>
      </c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8"/>
      <c r="ED146" s="26" t="s">
        <v>57</v>
      </c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8"/>
      <c r="ES146" s="26" t="s">
        <v>57</v>
      </c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15"/>
    </row>
    <row r="147" spans="1:164" ht="11.25">
      <c r="A147" s="216" t="s">
        <v>174</v>
      </c>
      <c r="B147" s="216"/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G147" s="216"/>
      <c r="AH147" s="216"/>
      <c r="AI147" s="216"/>
      <c r="AJ147" s="216"/>
      <c r="AK147" s="216"/>
      <c r="AL147" s="216"/>
      <c r="AM147" s="216"/>
      <c r="AN147" s="216"/>
      <c r="AO147" s="216"/>
      <c r="AP147" s="216"/>
      <c r="AQ147" s="216"/>
      <c r="AR147" s="216"/>
      <c r="AS147" s="216"/>
      <c r="AT147" s="216"/>
      <c r="AU147" s="216"/>
      <c r="AV147" s="216"/>
      <c r="AW147" s="216"/>
      <c r="AX147" s="217" t="s">
        <v>175</v>
      </c>
      <c r="AY147" s="218"/>
      <c r="AZ147" s="218"/>
      <c r="BA147" s="218"/>
      <c r="BB147" s="218"/>
      <c r="BC147" s="219"/>
      <c r="BD147" s="220" t="s">
        <v>176</v>
      </c>
      <c r="BE147" s="218"/>
      <c r="BF147" s="218"/>
      <c r="BG147" s="218"/>
      <c r="BH147" s="218"/>
      <c r="BI147" s="218"/>
      <c r="BJ147" s="219"/>
      <c r="BK147" s="221" t="s">
        <v>57</v>
      </c>
      <c r="BL147" s="222"/>
      <c r="BM147" s="222"/>
      <c r="BN147" s="222"/>
      <c r="BO147" s="222"/>
      <c r="BP147" s="222"/>
      <c r="BQ147" s="222"/>
      <c r="BR147" s="222"/>
      <c r="BS147" s="222"/>
      <c r="BT147" s="222"/>
      <c r="BU147" s="222"/>
      <c r="BV147" s="222"/>
      <c r="BW147" s="222"/>
      <c r="BX147" s="223"/>
      <c r="BY147" s="221" t="s">
        <v>57</v>
      </c>
      <c r="BZ147" s="222"/>
      <c r="CA147" s="222"/>
      <c r="CB147" s="222"/>
      <c r="CC147" s="222"/>
      <c r="CD147" s="222"/>
      <c r="CE147" s="222"/>
      <c r="CF147" s="222"/>
      <c r="CG147" s="222"/>
      <c r="CH147" s="222"/>
      <c r="CI147" s="222"/>
      <c r="CJ147" s="222"/>
      <c r="CK147" s="222"/>
      <c r="CL147" s="222"/>
      <c r="CM147" s="223"/>
      <c r="CN147" s="221" t="s">
        <v>57</v>
      </c>
      <c r="CO147" s="222"/>
      <c r="CP147" s="222"/>
      <c r="CQ147" s="222"/>
      <c r="CR147" s="222"/>
      <c r="CS147" s="222"/>
      <c r="CT147" s="222"/>
      <c r="CU147" s="222"/>
      <c r="CV147" s="222"/>
      <c r="CW147" s="222"/>
      <c r="CX147" s="222"/>
      <c r="CY147" s="222"/>
      <c r="CZ147" s="222"/>
      <c r="DA147" s="222"/>
      <c r="DB147" s="222"/>
      <c r="DC147" s="223"/>
      <c r="DD147" s="221" t="s">
        <v>57</v>
      </c>
      <c r="DE147" s="222"/>
      <c r="DF147" s="222"/>
      <c r="DG147" s="222"/>
      <c r="DH147" s="222"/>
      <c r="DI147" s="222"/>
      <c r="DJ147" s="222"/>
      <c r="DK147" s="222"/>
      <c r="DL147" s="222"/>
      <c r="DM147" s="222"/>
      <c r="DN147" s="222"/>
      <c r="DO147" s="222"/>
      <c r="DP147" s="223"/>
      <c r="DQ147" s="221" t="s">
        <v>57</v>
      </c>
      <c r="DR147" s="222"/>
      <c r="DS147" s="222"/>
      <c r="DT147" s="222"/>
      <c r="DU147" s="222"/>
      <c r="DV147" s="222"/>
      <c r="DW147" s="222"/>
      <c r="DX147" s="222"/>
      <c r="DY147" s="222"/>
      <c r="DZ147" s="222"/>
      <c r="EA147" s="222"/>
      <c r="EB147" s="222"/>
      <c r="EC147" s="223"/>
      <c r="ED147" s="221" t="s">
        <v>57</v>
      </c>
      <c r="EE147" s="222"/>
      <c r="EF147" s="222"/>
      <c r="EG147" s="222"/>
      <c r="EH147" s="222"/>
      <c r="EI147" s="222"/>
      <c r="EJ147" s="222"/>
      <c r="EK147" s="222"/>
      <c r="EL147" s="222"/>
      <c r="EM147" s="222"/>
      <c r="EN147" s="222"/>
      <c r="EO147" s="222"/>
      <c r="EP147" s="222"/>
      <c r="EQ147" s="222"/>
      <c r="ER147" s="223"/>
      <c r="ES147" s="221" t="s">
        <v>57</v>
      </c>
      <c r="ET147" s="222"/>
      <c r="EU147" s="222"/>
      <c r="EV147" s="222"/>
      <c r="EW147" s="222"/>
      <c r="EX147" s="222"/>
      <c r="EY147" s="222"/>
      <c r="EZ147" s="222"/>
      <c r="FA147" s="222"/>
      <c r="FB147" s="222"/>
      <c r="FC147" s="222"/>
      <c r="FD147" s="222"/>
      <c r="FE147" s="222"/>
      <c r="FF147" s="222"/>
      <c r="FG147" s="222"/>
      <c r="FH147" s="224"/>
    </row>
    <row r="148" spans="1:164" ht="24" customHeight="1" thickBot="1">
      <c r="A148" s="300" t="s">
        <v>248</v>
      </c>
      <c r="B148" s="300"/>
      <c r="C148" s="300"/>
      <c r="D148" s="300"/>
      <c r="E148" s="300"/>
      <c r="F148" s="300"/>
      <c r="G148" s="300"/>
      <c r="H148" s="300"/>
      <c r="I148" s="300"/>
      <c r="J148" s="300"/>
      <c r="K148" s="300"/>
      <c r="L148" s="300"/>
      <c r="M148" s="300"/>
      <c r="N148" s="300"/>
      <c r="O148" s="300"/>
      <c r="P148" s="300"/>
      <c r="Q148" s="300"/>
      <c r="R148" s="300"/>
      <c r="S148" s="300"/>
      <c r="T148" s="300"/>
      <c r="U148" s="300"/>
      <c r="V148" s="300"/>
      <c r="W148" s="300"/>
      <c r="X148" s="300"/>
      <c r="Y148" s="300"/>
      <c r="Z148" s="300"/>
      <c r="AA148" s="300"/>
      <c r="AB148" s="300"/>
      <c r="AC148" s="300"/>
      <c r="AD148" s="300"/>
      <c r="AE148" s="300"/>
      <c r="AF148" s="300"/>
      <c r="AG148" s="300"/>
      <c r="AH148" s="300"/>
      <c r="AI148" s="300"/>
      <c r="AJ148" s="300"/>
      <c r="AK148" s="300"/>
      <c r="AL148" s="300"/>
      <c r="AM148" s="300"/>
      <c r="AN148" s="300"/>
      <c r="AO148" s="300"/>
      <c r="AP148" s="300"/>
      <c r="AQ148" s="300"/>
      <c r="AR148" s="300"/>
      <c r="AS148" s="300"/>
      <c r="AT148" s="300"/>
      <c r="AU148" s="300"/>
      <c r="AV148" s="300"/>
      <c r="AW148" s="301"/>
      <c r="AX148" s="304" t="s">
        <v>154</v>
      </c>
      <c r="AY148" s="305"/>
      <c r="AZ148" s="305"/>
      <c r="BA148" s="305"/>
      <c r="BB148" s="305"/>
      <c r="BC148" s="306"/>
      <c r="BD148" s="307"/>
      <c r="BE148" s="305"/>
      <c r="BF148" s="305"/>
      <c r="BG148" s="305"/>
      <c r="BH148" s="305"/>
      <c r="BI148" s="305"/>
      <c r="BJ148" s="306"/>
      <c r="BK148" s="297" t="s">
        <v>57</v>
      </c>
      <c r="BL148" s="298"/>
      <c r="BM148" s="298"/>
      <c r="BN148" s="298"/>
      <c r="BO148" s="298"/>
      <c r="BP148" s="298"/>
      <c r="BQ148" s="298"/>
      <c r="BR148" s="298"/>
      <c r="BS148" s="298"/>
      <c r="BT148" s="298"/>
      <c r="BU148" s="298"/>
      <c r="BV148" s="298"/>
      <c r="BW148" s="298"/>
      <c r="BX148" s="303"/>
      <c r="BY148" s="297"/>
      <c r="BZ148" s="298"/>
      <c r="CA148" s="298"/>
      <c r="CB148" s="298"/>
      <c r="CC148" s="298"/>
      <c r="CD148" s="298"/>
      <c r="CE148" s="298"/>
      <c r="CF148" s="298"/>
      <c r="CG148" s="298"/>
      <c r="CH148" s="298"/>
      <c r="CI148" s="298"/>
      <c r="CJ148" s="298"/>
      <c r="CK148" s="298"/>
      <c r="CL148" s="298"/>
      <c r="CM148" s="303"/>
      <c r="CN148" s="297"/>
      <c r="CO148" s="298"/>
      <c r="CP148" s="298"/>
      <c r="CQ148" s="298"/>
      <c r="CR148" s="298"/>
      <c r="CS148" s="298"/>
      <c r="CT148" s="298"/>
      <c r="CU148" s="298"/>
      <c r="CV148" s="298"/>
      <c r="CW148" s="298"/>
      <c r="CX148" s="298"/>
      <c r="CY148" s="298"/>
      <c r="CZ148" s="298"/>
      <c r="DA148" s="298"/>
      <c r="DB148" s="298"/>
      <c r="DC148" s="303"/>
      <c r="DD148" s="297"/>
      <c r="DE148" s="298"/>
      <c r="DF148" s="298"/>
      <c r="DG148" s="298"/>
      <c r="DH148" s="298"/>
      <c r="DI148" s="298"/>
      <c r="DJ148" s="298"/>
      <c r="DK148" s="298"/>
      <c r="DL148" s="298"/>
      <c r="DM148" s="298"/>
      <c r="DN148" s="298"/>
      <c r="DO148" s="298"/>
      <c r="DP148" s="303"/>
      <c r="DQ148" s="297" t="s">
        <v>57</v>
      </c>
      <c r="DR148" s="298"/>
      <c r="DS148" s="298"/>
      <c r="DT148" s="298"/>
      <c r="DU148" s="298"/>
      <c r="DV148" s="298"/>
      <c r="DW148" s="298"/>
      <c r="DX148" s="298"/>
      <c r="DY148" s="298"/>
      <c r="DZ148" s="298"/>
      <c r="EA148" s="298"/>
      <c r="EB148" s="298"/>
      <c r="EC148" s="303"/>
      <c r="ED148" s="297">
        <f>SUM(BY148:DP148)</f>
        <v>0</v>
      </c>
      <c r="EE148" s="298"/>
      <c r="EF148" s="298"/>
      <c r="EG148" s="298"/>
      <c r="EH148" s="298"/>
      <c r="EI148" s="298"/>
      <c r="EJ148" s="298"/>
      <c r="EK148" s="298"/>
      <c r="EL148" s="298"/>
      <c r="EM148" s="298"/>
      <c r="EN148" s="298"/>
      <c r="EO148" s="298"/>
      <c r="EP148" s="298"/>
      <c r="EQ148" s="298"/>
      <c r="ER148" s="303"/>
      <c r="ES148" s="297" t="s">
        <v>57</v>
      </c>
      <c r="ET148" s="298"/>
      <c r="EU148" s="298"/>
      <c r="EV148" s="298"/>
      <c r="EW148" s="298"/>
      <c r="EX148" s="298"/>
      <c r="EY148" s="298"/>
      <c r="EZ148" s="298"/>
      <c r="FA148" s="298"/>
      <c r="FB148" s="298"/>
      <c r="FC148" s="298"/>
      <c r="FD148" s="298"/>
      <c r="FE148" s="298"/>
      <c r="FF148" s="298"/>
      <c r="FG148" s="298"/>
      <c r="FH148" s="299"/>
    </row>
    <row r="149" ht="9.75" customHeight="1" thickBot="1"/>
    <row r="150" spans="1:164" ht="17.25" customHeight="1">
      <c r="A150" s="237" t="s">
        <v>237</v>
      </c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7"/>
      <c r="N150" s="237"/>
      <c r="O150" s="237"/>
      <c r="P150" s="237"/>
      <c r="Q150" s="237"/>
      <c r="R150" s="237"/>
      <c r="S150" s="237"/>
      <c r="T150" s="237"/>
      <c r="U150" s="237"/>
      <c r="V150" s="237"/>
      <c r="W150" s="237"/>
      <c r="X150" s="237"/>
      <c r="Y150" s="237"/>
      <c r="Z150" s="237"/>
      <c r="AA150" s="237"/>
      <c r="AB150" s="237"/>
      <c r="AC150" s="237"/>
      <c r="AD150" s="237"/>
      <c r="AE150" s="237"/>
      <c r="AF150" s="237"/>
      <c r="AG150" s="237"/>
      <c r="AH150" s="237"/>
      <c r="AI150" s="237"/>
      <c r="AJ150" s="237"/>
      <c r="AK150" s="237"/>
      <c r="AL150" s="237"/>
      <c r="AM150" s="237"/>
      <c r="AN150" s="237"/>
      <c r="AO150" s="237"/>
      <c r="AP150" s="237"/>
      <c r="AQ150" s="237"/>
      <c r="AR150" s="237"/>
      <c r="AS150" s="237"/>
      <c r="AT150" s="237"/>
      <c r="AU150" s="237"/>
      <c r="AV150" s="237"/>
      <c r="AW150" s="238"/>
      <c r="AX150" s="239" t="s">
        <v>177</v>
      </c>
      <c r="AY150" s="240"/>
      <c r="AZ150" s="240"/>
      <c r="BA150" s="240"/>
      <c r="BB150" s="240"/>
      <c r="BC150" s="241"/>
      <c r="BD150" s="242" t="s">
        <v>57</v>
      </c>
      <c r="BE150" s="240"/>
      <c r="BF150" s="240"/>
      <c r="BG150" s="240"/>
      <c r="BH150" s="240"/>
      <c r="BI150" s="240"/>
      <c r="BJ150" s="241"/>
      <c r="BK150" s="243" t="s">
        <v>57</v>
      </c>
      <c r="BL150" s="244"/>
      <c r="BM150" s="244"/>
      <c r="BN150" s="244"/>
      <c r="BO150" s="244"/>
      <c r="BP150" s="244"/>
      <c r="BQ150" s="244"/>
      <c r="BR150" s="244"/>
      <c r="BS150" s="244"/>
      <c r="BT150" s="244"/>
      <c r="BU150" s="244"/>
      <c r="BV150" s="244"/>
      <c r="BW150" s="244"/>
      <c r="BX150" s="245"/>
      <c r="BY150" s="243">
        <f>BY18-BY48-BY148</f>
        <v>0</v>
      </c>
      <c r="BZ150" s="244"/>
      <c r="CA150" s="244"/>
      <c r="CB150" s="244"/>
      <c r="CC150" s="244"/>
      <c r="CD150" s="244"/>
      <c r="CE150" s="244"/>
      <c r="CF150" s="244"/>
      <c r="CG150" s="244"/>
      <c r="CH150" s="244"/>
      <c r="CI150" s="244"/>
      <c r="CJ150" s="244"/>
      <c r="CK150" s="244"/>
      <c r="CL150" s="244"/>
      <c r="CM150" s="245"/>
      <c r="CN150" s="243">
        <f>CN18-CN48-CN148</f>
        <v>0</v>
      </c>
      <c r="CO150" s="244"/>
      <c r="CP150" s="244"/>
      <c r="CQ150" s="244"/>
      <c r="CR150" s="244"/>
      <c r="CS150" s="244"/>
      <c r="CT150" s="244"/>
      <c r="CU150" s="244"/>
      <c r="CV150" s="244"/>
      <c r="CW150" s="244"/>
      <c r="CX150" s="244"/>
      <c r="CY150" s="244"/>
      <c r="CZ150" s="244"/>
      <c r="DA150" s="244"/>
      <c r="DB150" s="244"/>
      <c r="DC150" s="245"/>
      <c r="DD150" s="243">
        <f>DD18-DD48-DD148</f>
        <v>0</v>
      </c>
      <c r="DE150" s="244"/>
      <c r="DF150" s="244"/>
      <c r="DG150" s="244"/>
      <c r="DH150" s="244"/>
      <c r="DI150" s="244"/>
      <c r="DJ150" s="244"/>
      <c r="DK150" s="244"/>
      <c r="DL150" s="244"/>
      <c r="DM150" s="244"/>
      <c r="DN150" s="244"/>
      <c r="DO150" s="244"/>
      <c r="DP150" s="245"/>
      <c r="DQ150" s="243">
        <f>DQ18-DQ48</f>
        <v>0</v>
      </c>
      <c r="DR150" s="244"/>
      <c r="DS150" s="244"/>
      <c r="DT150" s="244"/>
      <c r="DU150" s="244"/>
      <c r="DV150" s="244"/>
      <c r="DW150" s="244"/>
      <c r="DX150" s="244"/>
      <c r="DY150" s="244"/>
      <c r="DZ150" s="244"/>
      <c r="EA150" s="244"/>
      <c r="EB150" s="244"/>
      <c r="EC150" s="245"/>
      <c r="ED150" s="243">
        <f>ED18-ED48-ED148</f>
        <v>0</v>
      </c>
      <c r="EE150" s="244"/>
      <c r="EF150" s="244"/>
      <c r="EG150" s="244"/>
      <c r="EH150" s="244"/>
      <c r="EI150" s="244"/>
      <c r="EJ150" s="244"/>
      <c r="EK150" s="244"/>
      <c r="EL150" s="244"/>
      <c r="EM150" s="244"/>
      <c r="EN150" s="244"/>
      <c r="EO150" s="244"/>
      <c r="EP150" s="244"/>
      <c r="EQ150" s="244"/>
      <c r="ER150" s="245"/>
      <c r="ES150" s="246" t="s">
        <v>57</v>
      </c>
      <c r="ET150" s="247"/>
      <c r="EU150" s="247"/>
      <c r="EV150" s="247"/>
      <c r="EW150" s="247"/>
      <c r="EX150" s="247"/>
      <c r="EY150" s="247"/>
      <c r="EZ150" s="247"/>
      <c r="FA150" s="247"/>
      <c r="FB150" s="247"/>
      <c r="FC150" s="247"/>
      <c r="FD150" s="247"/>
      <c r="FE150" s="247"/>
      <c r="FF150" s="247"/>
      <c r="FG150" s="247"/>
      <c r="FH150" s="248"/>
    </row>
    <row r="151" spans="1:164" ht="3" customHeight="1" thickBot="1">
      <c r="A151" s="225"/>
      <c r="B151" s="225"/>
      <c r="C151" s="225"/>
      <c r="D151" s="225"/>
      <c r="E151" s="225"/>
      <c r="F151" s="225"/>
      <c r="G151" s="225"/>
      <c r="H151" s="225"/>
      <c r="I151" s="225"/>
      <c r="J151" s="225"/>
      <c r="K151" s="225"/>
      <c r="L151" s="225"/>
      <c r="M151" s="225"/>
      <c r="N151" s="225"/>
      <c r="O151" s="225"/>
      <c r="P151" s="225"/>
      <c r="Q151" s="225"/>
      <c r="R151" s="225"/>
      <c r="S151" s="225"/>
      <c r="T151" s="225"/>
      <c r="U151" s="225"/>
      <c r="V151" s="225"/>
      <c r="W151" s="225"/>
      <c r="X151" s="225"/>
      <c r="Y151" s="225"/>
      <c r="Z151" s="225"/>
      <c r="AA151" s="225"/>
      <c r="AB151" s="225"/>
      <c r="AC151" s="225"/>
      <c r="AD151" s="225"/>
      <c r="AE151" s="225"/>
      <c r="AF151" s="225"/>
      <c r="AG151" s="225"/>
      <c r="AH151" s="225"/>
      <c r="AI151" s="225"/>
      <c r="AJ151" s="225"/>
      <c r="AK151" s="225"/>
      <c r="AL151" s="225"/>
      <c r="AM151" s="225"/>
      <c r="AN151" s="225"/>
      <c r="AO151" s="225"/>
      <c r="AP151" s="225"/>
      <c r="AQ151" s="225"/>
      <c r="AR151" s="225"/>
      <c r="AS151" s="225"/>
      <c r="AT151" s="225"/>
      <c r="AU151" s="225"/>
      <c r="AV151" s="225"/>
      <c r="AW151" s="226"/>
      <c r="AX151" s="227"/>
      <c r="AY151" s="228"/>
      <c r="AZ151" s="228"/>
      <c r="BA151" s="228"/>
      <c r="BB151" s="228"/>
      <c r="BC151" s="229"/>
      <c r="BD151" s="230"/>
      <c r="BE151" s="228"/>
      <c r="BF151" s="228"/>
      <c r="BG151" s="228"/>
      <c r="BH151" s="228"/>
      <c r="BI151" s="228"/>
      <c r="BJ151" s="229"/>
      <c r="BK151" s="231"/>
      <c r="BL151" s="232"/>
      <c r="BM151" s="232"/>
      <c r="BN151" s="232"/>
      <c r="BO151" s="232"/>
      <c r="BP151" s="232"/>
      <c r="BQ151" s="232"/>
      <c r="BR151" s="232"/>
      <c r="BS151" s="232"/>
      <c r="BT151" s="232"/>
      <c r="BU151" s="232"/>
      <c r="BV151" s="232"/>
      <c r="BW151" s="232"/>
      <c r="BX151" s="233"/>
      <c r="BY151" s="231"/>
      <c r="BZ151" s="232"/>
      <c r="CA151" s="232"/>
      <c r="CB151" s="232"/>
      <c r="CC151" s="232"/>
      <c r="CD151" s="232"/>
      <c r="CE151" s="232"/>
      <c r="CF151" s="232"/>
      <c r="CG151" s="232"/>
      <c r="CH151" s="232"/>
      <c r="CI151" s="232"/>
      <c r="CJ151" s="232"/>
      <c r="CK151" s="232"/>
      <c r="CL151" s="232"/>
      <c r="CM151" s="233"/>
      <c r="CN151" s="231"/>
      <c r="CO151" s="232"/>
      <c r="CP151" s="232"/>
      <c r="CQ151" s="232"/>
      <c r="CR151" s="232"/>
      <c r="CS151" s="232"/>
      <c r="CT151" s="232"/>
      <c r="CU151" s="232"/>
      <c r="CV151" s="232"/>
      <c r="CW151" s="232"/>
      <c r="CX151" s="232"/>
      <c r="CY151" s="232"/>
      <c r="CZ151" s="232"/>
      <c r="DA151" s="232"/>
      <c r="DB151" s="232"/>
      <c r="DC151" s="233"/>
      <c r="DD151" s="231"/>
      <c r="DE151" s="232"/>
      <c r="DF151" s="232"/>
      <c r="DG151" s="232"/>
      <c r="DH151" s="232"/>
      <c r="DI151" s="232"/>
      <c r="DJ151" s="232"/>
      <c r="DK151" s="232"/>
      <c r="DL151" s="232"/>
      <c r="DM151" s="232"/>
      <c r="DN151" s="232"/>
      <c r="DO151" s="232"/>
      <c r="DP151" s="233"/>
      <c r="DQ151" s="231"/>
      <c r="DR151" s="232"/>
      <c r="DS151" s="232"/>
      <c r="DT151" s="232"/>
      <c r="DU151" s="232"/>
      <c r="DV151" s="232"/>
      <c r="DW151" s="232"/>
      <c r="DX151" s="232"/>
      <c r="DY151" s="232"/>
      <c r="DZ151" s="232"/>
      <c r="EA151" s="232"/>
      <c r="EB151" s="232"/>
      <c r="EC151" s="233"/>
      <c r="ED151" s="231"/>
      <c r="EE151" s="232"/>
      <c r="EF151" s="232"/>
      <c r="EG151" s="232"/>
      <c r="EH151" s="232"/>
      <c r="EI151" s="232"/>
      <c r="EJ151" s="232"/>
      <c r="EK151" s="232"/>
      <c r="EL151" s="232"/>
      <c r="EM151" s="232"/>
      <c r="EN151" s="232"/>
      <c r="EO151" s="232"/>
      <c r="EP151" s="232"/>
      <c r="EQ151" s="232"/>
      <c r="ER151" s="233"/>
      <c r="ES151" s="234"/>
      <c r="ET151" s="235"/>
      <c r="EU151" s="235"/>
      <c r="EV151" s="235"/>
      <c r="EW151" s="235"/>
      <c r="EX151" s="235"/>
      <c r="EY151" s="235"/>
      <c r="EZ151" s="235"/>
      <c r="FA151" s="235"/>
      <c r="FB151" s="235"/>
      <c r="FC151" s="235"/>
      <c r="FD151" s="235"/>
      <c r="FE151" s="235"/>
      <c r="FF151" s="235"/>
      <c r="FG151" s="235"/>
      <c r="FH151" s="236"/>
    </row>
    <row r="152" spans="30:164" ht="12">
      <c r="AD152" s="135" t="s">
        <v>179</v>
      </c>
      <c r="AE152" s="135"/>
      <c r="AF152" s="135"/>
      <c r="AG152" s="135"/>
      <c r="AH152" s="135"/>
      <c r="AI152" s="135"/>
      <c r="AJ152" s="135"/>
      <c r="AK152" s="135"/>
      <c r="AL152" s="135"/>
      <c r="AM152" s="135"/>
      <c r="AN152" s="135"/>
      <c r="AO152" s="135"/>
      <c r="AP152" s="135"/>
      <c r="AQ152" s="135"/>
      <c r="AR152" s="135"/>
      <c r="AS152" s="135"/>
      <c r="AT152" s="135"/>
      <c r="AU152" s="135"/>
      <c r="AV152" s="135"/>
      <c r="AW152" s="135"/>
      <c r="AX152" s="135"/>
      <c r="AY152" s="135"/>
      <c r="AZ152" s="135"/>
      <c r="BA152" s="135"/>
      <c r="BB152" s="135"/>
      <c r="BC152" s="135"/>
      <c r="BD152" s="135"/>
      <c r="BE152" s="135"/>
      <c r="BF152" s="135"/>
      <c r="BG152" s="135"/>
      <c r="BH152" s="135"/>
      <c r="BI152" s="135"/>
      <c r="BJ152" s="135"/>
      <c r="BK152" s="135"/>
      <c r="BL152" s="135"/>
      <c r="BM152" s="135"/>
      <c r="BN152" s="135"/>
      <c r="BO152" s="135"/>
      <c r="BP152" s="135"/>
      <c r="BQ152" s="135"/>
      <c r="BR152" s="135"/>
      <c r="BS152" s="135"/>
      <c r="BT152" s="135"/>
      <c r="BU152" s="135"/>
      <c r="BV152" s="135"/>
      <c r="BW152" s="135"/>
      <c r="BX152" s="135"/>
      <c r="BY152" s="135"/>
      <c r="BZ152" s="135"/>
      <c r="CA152" s="135"/>
      <c r="CB152" s="135"/>
      <c r="CC152" s="135"/>
      <c r="CD152" s="135"/>
      <c r="CE152" s="135"/>
      <c r="CF152" s="135"/>
      <c r="CG152" s="135"/>
      <c r="CH152" s="135"/>
      <c r="CI152" s="135"/>
      <c r="CJ152" s="135"/>
      <c r="CK152" s="135"/>
      <c r="CL152" s="135"/>
      <c r="CM152" s="135"/>
      <c r="CN152" s="135"/>
      <c r="CO152" s="135"/>
      <c r="CP152" s="135"/>
      <c r="CQ152" s="135"/>
      <c r="CR152" s="135"/>
      <c r="CS152" s="135"/>
      <c r="CT152" s="135"/>
      <c r="CU152" s="135"/>
      <c r="CV152" s="135"/>
      <c r="CW152" s="135"/>
      <c r="CX152" s="135"/>
      <c r="CY152" s="135"/>
      <c r="CZ152" s="135"/>
      <c r="DA152" s="135"/>
      <c r="DB152" s="135"/>
      <c r="DC152" s="135"/>
      <c r="DD152" s="135"/>
      <c r="DE152" s="135"/>
      <c r="DF152" s="135"/>
      <c r="DG152" s="135"/>
      <c r="DH152" s="135"/>
      <c r="DI152" s="135"/>
      <c r="DJ152" s="135"/>
      <c r="DK152" s="135"/>
      <c r="DL152" s="135"/>
      <c r="DM152" s="135"/>
      <c r="DN152" s="135"/>
      <c r="DO152" s="135"/>
      <c r="DP152" s="135"/>
      <c r="DQ152" s="135"/>
      <c r="DR152" s="135"/>
      <c r="DS152" s="135"/>
      <c r="DT152" s="135"/>
      <c r="DU152" s="135"/>
      <c r="DV152" s="135"/>
      <c r="DW152" s="135"/>
      <c r="DX152" s="135"/>
      <c r="DY152" s="135"/>
      <c r="DZ152" s="135"/>
      <c r="EA152" s="135"/>
      <c r="EB152" s="135"/>
      <c r="EC152" s="135"/>
      <c r="ED152" s="135"/>
      <c r="EE152" s="135"/>
      <c r="FH152" s="2" t="s">
        <v>178</v>
      </c>
    </row>
    <row r="153" ht="3.75" customHeight="1"/>
    <row r="154" spans="1:164" ht="11.25">
      <c r="A154" s="115" t="s">
        <v>0</v>
      </c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15"/>
      <c r="AG154" s="115"/>
      <c r="AH154" s="115"/>
      <c r="AI154" s="115"/>
      <c r="AJ154" s="115"/>
      <c r="AK154" s="115"/>
      <c r="AL154" s="115"/>
      <c r="AM154" s="115"/>
      <c r="AN154" s="115"/>
      <c r="AO154" s="115"/>
      <c r="AP154" s="115"/>
      <c r="AQ154" s="115"/>
      <c r="AR154" s="115"/>
      <c r="AS154" s="115"/>
      <c r="AT154" s="115"/>
      <c r="AU154" s="115"/>
      <c r="AV154" s="115"/>
      <c r="AW154" s="116"/>
      <c r="AX154" s="180" t="s">
        <v>1</v>
      </c>
      <c r="AY154" s="181"/>
      <c r="AZ154" s="181"/>
      <c r="BA154" s="181"/>
      <c r="BB154" s="181"/>
      <c r="BC154" s="182"/>
      <c r="BD154" s="180" t="s">
        <v>2</v>
      </c>
      <c r="BE154" s="181"/>
      <c r="BF154" s="181"/>
      <c r="BG154" s="181"/>
      <c r="BH154" s="181"/>
      <c r="BI154" s="181"/>
      <c r="BJ154" s="182"/>
      <c r="BK154" s="180" t="s">
        <v>3</v>
      </c>
      <c r="BL154" s="181"/>
      <c r="BM154" s="181"/>
      <c r="BN154" s="181"/>
      <c r="BO154" s="181"/>
      <c r="BP154" s="181"/>
      <c r="BQ154" s="181"/>
      <c r="BR154" s="181"/>
      <c r="BS154" s="181"/>
      <c r="BT154" s="181"/>
      <c r="BU154" s="181"/>
      <c r="BV154" s="181"/>
      <c r="BW154" s="181"/>
      <c r="BX154" s="182"/>
      <c r="BY154" s="186" t="s">
        <v>9</v>
      </c>
      <c r="BZ154" s="122"/>
      <c r="CA154" s="122"/>
      <c r="CB154" s="122"/>
      <c r="CC154" s="122"/>
      <c r="CD154" s="122"/>
      <c r="CE154" s="122"/>
      <c r="CF154" s="122"/>
      <c r="CG154" s="122"/>
      <c r="CH154" s="122"/>
      <c r="CI154" s="122"/>
      <c r="CJ154" s="122"/>
      <c r="CK154" s="122"/>
      <c r="CL154" s="122"/>
      <c r="CM154" s="122"/>
      <c r="CN154" s="122"/>
      <c r="CO154" s="122"/>
      <c r="CP154" s="122"/>
      <c r="CQ154" s="122"/>
      <c r="CR154" s="122"/>
      <c r="CS154" s="122"/>
      <c r="CT154" s="122"/>
      <c r="CU154" s="122"/>
      <c r="CV154" s="122"/>
      <c r="CW154" s="122"/>
      <c r="CX154" s="122"/>
      <c r="CY154" s="122"/>
      <c r="CZ154" s="122"/>
      <c r="DA154" s="122"/>
      <c r="DB154" s="122"/>
      <c r="DC154" s="122"/>
      <c r="DD154" s="122"/>
      <c r="DE154" s="122"/>
      <c r="DF154" s="122"/>
      <c r="DG154" s="122"/>
      <c r="DH154" s="122"/>
      <c r="DI154" s="122"/>
      <c r="DJ154" s="122"/>
      <c r="DK154" s="122"/>
      <c r="DL154" s="122"/>
      <c r="DM154" s="122"/>
      <c r="DN154" s="122"/>
      <c r="DO154" s="122"/>
      <c r="DP154" s="122"/>
      <c r="DQ154" s="122"/>
      <c r="DR154" s="122"/>
      <c r="DS154" s="122"/>
      <c r="DT154" s="122"/>
      <c r="DU154" s="122"/>
      <c r="DV154" s="122"/>
      <c r="DW154" s="122"/>
      <c r="DX154" s="122"/>
      <c r="DY154" s="122"/>
      <c r="DZ154" s="122"/>
      <c r="EA154" s="122"/>
      <c r="EB154" s="122"/>
      <c r="EC154" s="122"/>
      <c r="ED154" s="122"/>
      <c r="EE154" s="122"/>
      <c r="EF154" s="122"/>
      <c r="EG154" s="122"/>
      <c r="EH154" s="122"/>
      <c r="EI154" s="122"/>
      <c r="EJ154" s="122"/>
      <c r="EK154" s="122"/>
      <c r="EL154" s="122"/>
      <c r="EM154" s="122"/>
      <c r="EN154" s="122"/>
      <c r="EO154" s="122"/>
      <c r="EP154" s="122"/>
      <c r="EQ154" s="122"/>
      <c r="ER154" s="123"/>
      <c r="ES154" s="180" t="s">
        <v>10</v>
      </c>
      <c r="ET154" s="181"/>
      <c r="EU154" s="181"/>
      <c r="EV154" s="181"/>
      <c r="EW154" s="181"/>
      <c r="EX154" s="181"/>
      <c r="EY154" s="181"/>
      <c r="EZ154" s="181"/>
      <c r="FA154" s="181"/>
      <c r="FB154" s="181"/>
      <c r="FC154" s="181"/>
      <c r="FD154" s="181"/>
      <c r="FE154" s="181"/>
      <c r="FF154" s="181"/>
      <c r="FG154" s="181"/>
      <c r="FH154" s="181"/>
    </row>
    <row r="155" spans="1:164" ht="24" customHeight="1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  <c r="S155" s="178"/>
      <c r="T155" s="178"/>
      <c r="U155" s="178"/>
      <c r="V155" s="178"/>
      <c r="W155" s="178"/>
      <c r="X155" s="178"/>
      <c r="Y155" s="178"/>
      <c r="Z155" s="178"/>
      <c r="AA155" s="178"/>
      <c r="AB155" s="178"/>
      <c r="AC155" s="178"/>
      <c r="AD155" s="178"/>
      <c r="AE155" s="178"/>
      <c r="AF155" s="178"/>
      <c r="AG155" s="178"/>
      <c r="AH155" s="178"/>
      <c r="AI155" s="178"/>
      <c r="AJ155" s="178"/>
      <c r="AK155" s="178"/>
      <c r="AL155" s="178"/>
      <c r="AM155" s="178"/>
      <c r="AN155" s="178"/>
      <c r="AO155" s="178"/>
      <c r="AP155" s="178"/>
      <c r="AQ155" s="178"/>
      <c r="AR155" s="178"/>
      <c r="AS155" s="178"/>
      <c r="AT155" s="178"/>
      <c r="AU155" s="178"/>
      <c r="AV155" s="178"/>
      <c r="AW155" s="179"/>
      <c r="AX155" s="183"/>
      <c r="AY155" s="184"/>
      <c r="AZ155" s="184"/>
      <c r="BA155" s="184"/>
      <c r="BB155" s="184"/>
      <c r="BC155" s="185"/>
      <c r="BD155" s="183"/>
      <c r="BE155" s="184"/>
      <c r="BF155" s="184"/>
      <c r="BG155" s="184"/>
      <c r="BH155" s="184"/>
      <c r="BI155" s="184"/>
      <c r="BJ155" s="185"/>
      <c r="BK155" s="183"/>
      <c r="BL155" s="184"/>
      <c r="BM155" s="184"/>
      <c r="BN155" s="184"/>
      <c r="BO155" s="184"/>
      <c r="BP155" s="184"/>
      <c r="BQ155" s="184"/>
      <c r="BR155" s="184"/>
      <c r="BS155" s="184"/>
      <c r="BT155" s="184"/>
      <c r="BU155" s="184"/>
      <c r="BV155" s="184"/>
      <c r="BW155" s="184"/>
      <c r="BX155" s="185"/>
      <c r="BY155" s="124" t="s">
        <v>4</v>
      </c>
      <c r="BZ155" s="125"/>
      <c r="CA155" s="125"/>
      <c r="CB155" s="125"/>
      <c r="CC155" s="125"/>
      <c r="CD155" s="125"/>
      <c r="CE155" s="125"/>
      <c r="CF155" s="125"/>
      <c r="CG155" s="125"/>
      <c r="CH155" s="125"/>
      <c r="CI155" s="125"/>
      <c r="CJ155" s="125"/>
      <c r="CK155" s="125"/>
      <c r="CL155" s="125"/>
      <c r="CM155" s="126"/>
      <c r="CN155" s="124" t="s">
        <v>5</v>
      </c>
      <c r="CO155" s="125"/>
      <c r="CP155" s="125"/>
      <c r="CQ155" s="125"/>
      <c r="CR155" s="125"/>
      <c r="CS155" s="125"/>
      <c r="CT155" s="125"/>
      <c r="CU155" s="125"/>
      <c r="CV155" s="125"/>
      <c r="CW155" s="125"/>
      <c r="CX155" s="125"/>
      <c r="CY155" s="125"/>
      <c r="CZ155" s="125"/>
      <c r="DA155" s="125"/>
      <c r="DB155" s="125"/>
      <c r="DC155" s="126"/>
      <c r="DD155" s="124" t="s">
        <v>6</v>
      </c>
      <c r="DE155" s="125"/>
      <c r="DF155" s="125"/>
      <c r="DG155" s="125"/>
      <c r="DH155" s="125"/>
      <c r="DI155" s="125"/>
      <c r="DJ155" s="125"/>
      <c r="DK155" s="125"/>
      <c r="DL155" s="125"/>
      <c r="DM155" s="125"/>
      <c r="DN155" s="125"/>
      <c r="DO155" s="125"/>
      <c r="DP155" s="126"/>
      <c r="DQ155" s="124" t="s">
        <v>7</v>
      </c>
      <c r="DR155" s="125"/>
      <c r="DS155" s="125"/>
      <c r="DT155" s="125"/>
      <c r="DU155" s="125"/>
      <c r="DV155" s="125"/>
      <c r="DW155" s="125"/>
      <c r="DX155" s="125"/>
      <c r="DY155" s="125"/>
      <c r="DZ155" s="125"/>
      <c r="EA155" s="125"/>
      <c r="EB155" s="125"/>
      <c r="EC155" s="126"/>
      <c r="ED155" s="124" t="s">
        <v>8</v>
      </c>
      <c r="EE155" s="125"/>
      <c r="EF155" s="125"/>
      <c r="EG155" s="125"/>
      <c r="EH155" s="125"/>
      <c r="EI155" s="125"/>
      <c r="EJ155" s="125"/>
      <c r="EK155" s="125"/>
      <c r="EL155" s="125"/>
      <c r="EM155" s="125"/>
      <c r="EN155" s="125"/>
      <c r="EO155" s="125"/>
      <c r="EP155" s="125"/>
      <c r="EQ155" s="125"/>
      <c r="ER155" s="126"/>
      <c r="ES155" s="183"/>
      <c r="ET155" s="184"/>
      <c r="EU155" s="184"/>
      <c r="EV155" s="184"/>
      <c r="EW155" s="184"/>
      <c r="EX155" s="184"/>
      <c r="EY155" s="184"/>
      <c r="EZ155" s="184"/>
      <c r="FA155" s="184"/>
      <c r="FB155" s="184"/>
      <c r="FC155" s="184"/>
      <c r="FD155" s="184"/>
      <c r="FE155" s="184"/>
      <c r="FF155" s="184"/>
      <c r="FG155" s="184"/>
      <c r="FH155" s="184"/>
    </row>
    <row r="156" spans="1:164" ht="12" thickBot="1">
      <c r="A156" s="122">
        <v>1</v>
      </c>
      <c r="B156" s="122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22"/>
      <c r="AD156" s="122"/>
      <c r="AE156" s="122"/>
      <c r="AF156" s="122"/>
      <c r="AG156" s="122"/>
      <c r="AH156" s="122"/>
      <c r="AI156" s="122"/>
      <c r="AJ156" s="122"/>
      <c r="AK156" s="122"/>
      <c r="AL156" s="122"/>
      <c r="AM156" s="122"/>
      <c r="AN156" s="122"/>
      <c r="AO156" s="122"/>
      <c r="AP156" s="122"/>
      <c r="AQ156" s="122"/>
      <c r="AR156" s="122"/>
      <c r="AS156" s="122"/>
      <c r="AT156" s="122"/>
      <c r="AU156" s="122"/>
      <c r="AV156" s="122"/>
      <c r="AW156" s="123"/>
      <c r="AX156" s="114">
        <v>2</v>
      </c>
      <c r="AY156" s="115"/>
      <c r="AZ156" s="115"/>
      <c r="BA156" s="115"/>
      <c r="BB156" s="115"/>
      <c r="BC156" s="116"/>
      <c r="BD156" s="114">
        <v>3</v>
      </c>
      <c r="BE156" s="115"/>
      <c r="BF156" s="115"/>
      <c r="BG156" s="115"/>
      <c r="BH156" s="115"/>
      <c r="BI156" s="115"/>
      <c r="BJ156" s="116"/>
      <c r="BK156" s="114">
        <v>4</v>
      </c>
      <c r="BL156" s="115"/>
      <c r="BM156" s="115"/>
      <c r="BN156" s="115"/>
      <c r="BO156" s="115"/>
      <c r="BP156" s="115"/>
      <c r="BQ156" s="115"/>
      <c r="BR156" s="115"/>
      <c r="BS156" s="115"/>
      <c r="BT156" s="115"/>
      <c r="BU156" s="115"/>
      <c r="BV156" s="115"/>
      <c r="BW156" s="115"/>
      <c r="BX156" s="116"/>
      <c r="BY156" s="114">
        <v>5</v>
      </c>
      <c r="BZ156" s="115"/>
      <c r="CA156" s="115"/>
      <c r="CB156" s="115"/>
      <c r="CC156" s="115"/>
      <c r="CD156" s="115"/>
      <c r="CE156" s="115"/>
      <c r="CF156" s="115"/>
      <c r="CG156" s="115"/>
      <c r="CH156" s="115"/>
      <c r="CI156" s="115"/>
      <c r="CJ156" s="115"/>
      <c r="CK156" s="115"/>
      <c r="CL156" s="115"/>
      <c r="CM156" s="116"/>
      <c r="CN156" s="114">
        <v>6</v>
      </c>
      <c r="CO156" s="115"/>
      <c r="CP156" s="115"/>
      <c r="CQ156" s="115"/>
      <c r="CR156" s="115"/>
      <c r="CS156" s="115"/>
      <c r="CT156" s="115"/>
      <c r="CU156" s="115"/>
      <c r="CV156" s="115"/>
      <c r="CW156" s="115"/>
      <c r="CX156" s="115"/>
      <c r="CY156" s="115"/>
      <c r="CZ156" s="115"/>
      <c r="DA156" s="115"/>
      <c r="DB156" s="115"/>
      <c r="DC156" s="116"/>
      <c r="DD156" s="114">
        <v>7</v>
      </c>
      <c r="DE156" s="115"/>
      <c r="DF156" s="115"/>
      <c r="DG156" s="115"/>
      <c r="DH156" s="115"/>
      <c r="DI156" s="115"/>
      <c r="DJ156" s="115"/>
      <c r="DK156" s="115"/>
      <c r="DL156" s="115"/>
      <c r="DM156" s="115"/>
      <c r="DN156" s="115"/>
      <c r="DO156" s="115"/>
      <c r="DP156" s="116"/>
      <c r="DQ156" s="114">
        <v>8</v>
      </c>
      <c r="DR156" s="115"/>
      <c r="DS156" s="115"/>
      <c r="DT156" s="115"/>
      <c r="DU156" s="115"/>
      <c r="DV156" s="115"/>
      <c r="DW156" s="115"/>
      <c r="DX156" s="115"/>
      <c r="DY156" s="115"/>
      <c r="DZ156" s="115"/>
      <c r="EA156" s="115"/>
      <c r="EB156" s="115"/>
      <c r="EC156" s="116"/>
      <c r="ED156" s="114">
        <v>9</v>
      </c>
      <c r="EE156" s="115"/>
      <c r="EF156" s="115"/>
      <c r="EG156" s="115"/>
      <c r="EH156" s="115"/>
      <c r="EI156" s="115"/>
      <c r="EJ156" s="115"/>
      <c r="EK156" s="115"/>
      <c r="EL156" s="115"/>
      <c r="EM156" s="115"/>
      <c r="EN156" s="115"/>
      <c r="EO156" s="115"/>
      <c r="EP156" s="115"/>
      <c r="EQ156" s="115"/>
      <c r="ER156" s="116"/>
      <c r="ES156" s="114">
        <v>10</v>
      </c>
      <c r="ET156" s="115"/>
      <c r="EU156" s="115"/>
      <c r="EV156" s="115"/>
      <c r="EW156" s="115"/>
      <c r="EX156" s="115"/>
      <c r="EY156" s="115"/>
      <c r="EZ156" s="115"/>
      <c r="FA156" s="115"/>
      <c r="FB156" s="115"/>
      <c r="FC156" s="115"/>
      <c r="FD156" s="115"/>
      <c r="FE156" s="115"/>
      <c r="FF156" s="115"/>
      <c r="FG156" s="115"/>
      <c r="FH156" s="115"/>
    </row>
    <row r="157" spans="1:164" ht="35.25" customHeight="1">
      <c r="A157" s="249" t="s">
        <v>239</v>
      </c>
      <c r="B157" s="250"/>
      <c r="C157" s="250"/>
      <c r="D157" s="250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  <c r="R157" s="250"/>
      <c r="S157" s="250"/>
      <c r="T157" s="250"/>
      <c r="U157" s="250"/>
      <c r="V157" s="250"/>
      <c r="W157" s="250"/>
      <c r="X157" s="250"/>
      <c r="Y157" s="250"/>
      <c r="Z157" s="250"/>
      <c r="AA157" s="250"/>
      <c r="AB157" s="250"/>
      <c r="AC157" s="250"/>
      <c r="AD157" s="250"/>
      <c r="AE157" s="250"/>
      <c r="AF157" s="250"/>
      <c r="AG157" s="250"/>
      <c r="AH157" s="250"/>
      <c r="AI157" s="250"/>
      <c r="AJ157" s="250"/>
      <c r="AK157" s="250"/>
      <c r="AL157" s="250"/>
      <c r="AM157" s="250"/>
      <c r="AN157" s="250"/>
      <c r="AO157" s="250"/>
      <c r="AP157" s="250"/>
      <c r="AQ157" s="250"/>
      <c r="AR157" s="250"/>
      <c r="AS157" s="250"/>
      <c r="AT157" s="250"/>
      <c r="AU157" s="250"/>
      <c r="AV157" s="250"/>
      <c r="AW157" s="250"/>
      <c r="AX157" s="190" t="s">
        <v>167</v>
      </c>
      <c r="AY157" s="191"/>
      <c r="AZ157" s="191"/>
      <c r="BA157" s="191"/>
      <c r="BB157" s="191"/>
      <c r="BC157" s="251"/>
      <c r="BD157" s="252"/>
      <c r="BE157" s="191"/>
      <c r="BF157" s="191"/>
      <c r="BG157" s="191"/>
      <c r="BH157" s="191"/>
      <c r="BI157" s="191"/>
      <c r="BJ157" s="251"/>
      <c r="BK157" s="253">
        <f>BK158+BK166+BK171+BK174+BK183+BK187</f>
        <v>0</v>
      </c>
      <c r="BL157" s="254"/>
      <c r="BM157" s="254"/>
      <c r="BN157" s="254"/>
      <c r="BO157" s="254"/>
      <c r="BP157" s="254"/>
      <c r="BQ157" s="254"/>
      <c r="BR157" s="254"/>
      <c r="BS157" s="254"/>
      <c r="BT157" s="254"/>
      <c r="BU157" s="254"/>
      <c r="BV157" s="254"/>
      <c r="BW157" s="254"/>
      <c r="BX157" s="255"/>
      <c r="BY157" s="253">
        <f>BY158+BY166+BY171+BY174+BY183+BY187</f>
        <v>0</v>
      </c>
      <c r="BZ157" s="254"/>
      <c r="CA157" s="254"/>
      <c r="CB157" s="254"/>
      <c r="CC157" s="254"/>
      <c r="CD157" s="254"/>
      <c r="CE157" s="254"/>
      <c r="CF157" s="254"/>
      <c r="CG157" s="254"/>
      <c r="CH157" s="254"/>
      <c r="CI157" s="254"/>
      <c r="CJ157" s="254"/>
      <c r="CK157" s="254"/>
      <c r="CL157" s="254"/>
      <c r="CM157" s="255"/>
      <c r="CN157" s="253">
        <f>CN158+CN166+CN171+CN174+CN183+CN187</f>
        <v>0</v>
      </c>
      <c r="CO157" s="254"/>
      <c r="CP157" s="254"/>
      <c r="CQ157" s="254"/>
      <c r="CR157" s="254"/>
      <c r="CS157" s="254"/>
      <c r="CT157" s="254"/>
      <c r="CU157" s="254"/>
      <c r="CV157" s="254"/>
      <c r="CW157" s="254"/>
      <c r="CX157" s="254"/>
      <c r="CY157" s="254"/>
      <c r="CZ157" s="254"/>
      <c r="DA157" s="254"/>
      <c r="DB157" s="254"/>
      <c r="DC157" s="255"/>
      <c r="DD157" s="253">
        <f>DD158+DD166+DD171+DD174+DD183+DD187</f>
        <v>0</v>
      </c>
      <c r="DE157" s="254"/>
      <c r="DF157" s="254"/>
      <c r="DG157" s="254"/>
      <c r="DH157" s="254"/>
      <c r="DI157" s="254"/>
      <c r="DJ157" s="254"/>
      <c r="DK157" s="254"/>
      <c r="DL157" s="254"/>
      <c r="DM157" s="254"/>
      <c r="DN157" s="254"/>
      <c r="DO157" s="254"/>
      <c r="DP157" s="255"/>
      <c r="DQ157" s="253">
        <f>DQ158+DQ166+DQ171+DQ174+DQ183+DQ187</f>
        <v>0</v>
      </c>
      <c r="DR157" s="254"/>
      <c r="DS157" s="254"/>
      <c r="DT157" s="254"/>
      <c r="DU157" s="254"/>
      <c r="DV157" s="254"/>
      <c r="DW157" s="254"/>
      <c r="DX157" s="254"/>
      <c r="DY157" s="254"/>
      <c r="DZ157" s="254"/>
      <c r="EA157" s="254"/>
      <c r="EB157" s="254"/>
      <c r="EC157" s="255"/>
      <c r="ED157" s="253">
        <f>SUM(BY157:EC157)</f>
        <v>0</v>
      </c>
      <c r="EE157" s="254"/>
      <c r="EF157" s="254"/>
      <c r="EG157" s="254"/>
      <c r="EH157" s="254"/>
      <c r="EI157" s="254"/>
      <c r="EJ157" s="254"/>
      <c r="EK157" s="254"/>
      <c r="EL157" s="254"/>
      <c r="EM157" s="254"/>
      <c r="EN157" s="254"/>
      <c r="EO157" s="254"/>
      <c r="EP157" s="254"/>
      <c r="EQ157" s="254"/>
      <c r="ER157" s="255"/>
      <c r="ES157" s="253">
        <f>BK157-ED157</f>
        <v>0</v>
      </c>
      <c r="ET157" s="254"/>
      <c r="EU157" s="254"/>
      <c r="EV157" s="254"/>
      <c r="EW157" s="254"/>
      <c r="EX157" s="254"/>
      <c r="EY157" s="254"/>
      <c r="EZ157" s="254"/>
      <c r="FA157" s="254"/>
      <c r="FB157" s="254"/>
      <c r="FC157" s="254"/>
      <c r="FD157" s="254"/>
      <c r="FE157" s="254"/>
      <c r="FF157" s="254"/>
      <c r="FG157" s="254"/>
      <c r="FH157" s="256"/>
    </row>
    <row r="158" spans="1:164" ht="11.25">
      <c r="A158" s="257" t="s">
        <v>48</v>
      </c>
      <c r="B158" s="257"/>
      <c r="C158" s="257"/>
      <c r="D158" s="257"/>
      <c r="E158" s="257"/>
      <c r="F158" s="257"/>
      <c r="G158" s="257"/>
      <c r="H158" s="257"/>
      <c r="I158" s="257"/>
      <c r="J158" s="257"/>
      <c r="K158" s="257"/>
      <c r="L158" s="257"/>
      <c r="M158" s="257"/>
      <c r="N158" s="257"/>
      <c r="O158" s="257"/>
      <c r="P158" s="257"/>
      <c r="Q158" s="257"/>
      <c r="R158" s="257"/>
      <c r="S158" s="257"/>
      <c r="T158" s="257"/>
      <c r="U158" s="257"/>
      <c r="V158" s="257"/>
      <c r="W158" s="257"/>
      <c r="X158" s="257"/>
      <c r="Y158" s="257"/>
      <c r="Z158" s="257"/>
      <c r="AA158" s="257"/>
      <c r="AB158" s="257"/>
      <c r="AC158" s="257"/>
      <c r="AD158" s="257"/>
      <c r="AE158" s="257"/>
      <c r="AF158" s="257"/>
      <c r="AG158" s="257"/>
      <c r="AH158" s="257"/>
      <c r="AI158" s="257"/>
      <c r="AJ158" s="257"/>
      <c r="AK158" s="257"/>
      <c r="AL158" s="257"/>
      <c r="AM158" s="257"/>
      <c r="AN158" s="257"/>
      <c r="AO158" s="257"/>
      <c r="AP158" s="257"/>
      <c r="AQ158" s="257"/>
      <c r="AR158" s="257"/>
      <c r="AS158" s="257"/>
      <c r="AT158" s="257"/>
      <c r="AU158" s="257"/>
      <c r="AV158" s="257"/>
      <c r="AW158" s="257"/>
      <c r="AX158" s="74" t="s">
        <v>170</v>
      </c>
      <c r="AY158" s="75"/>
      <c r="AZ158" s="75"/>
      <c r="BA158" s="75"/>
      <c r="BB158" s="75"/>
      <c r="BC158" s="76"/>
      <c r="BD158" s="77"/>
      <c r="BE158" s="75"/>
      <c r="BF158" s="75"/>
      <c r="BG158" s="75"/>
      <c r="BH158" s="75"/>
      <c r="BI158" s="75"/>
      <c r="BJ158" s="76"/>
      <c r="BK158" s="78">
        <f>SUM(BK160:BX165)</f>
        <v>0</v>
      </c>
      <c r="BL158" s="79"/>
      <c r="BM158" s="79"/>
      <c r="BN158" s="79"/>
      <c r="BO158" s="79"/>
      <c r="BP158" s="79"/>
      <c r="BQ158" s="79"/>
      <c r="BR158" s="79"/>
      <c r="BS158" s="79"/>
      <c r="BT158" s="79"/>
      <c r="BU158" s="79"/>
      <c r="BV158" s="79"/>
      <c r="BW158" s="79"/>
      <c r="BX158" s="80"/>
      <c r="BY158" s="78">
        <f>SUM(BY160:CM165)</f>
        <v>0</v>
      </c>
      <c r="BZ158" s="79"/>
      <c r="CA158" s="79"/>
      <c r="CB158" s="79"/>
      <c r="CC158" s="79"/>
      <c r="CD158" s="79"/>
      <c r="CE158" s="79"/>
      <c r="CF158" s="79"/>
      <c r="CG158" s="79"/>
      <c r="CH158" s="79"/>
      <c r="CI158" s="79"/>
      <c r="CJ158" s="79"/>
      <c r="CK158" s="79"/>
      <c r="CL158" s="79"/>
      <c r="CM158" s="80"/>
      <c r="CN158" s="78">
        <f>SUM(CN160:DC165)</f>
        <v>0</v>
      </c>
      <c r="CO158" s="79"/>
      <c r="CP158" s="79"/>
      <c r="CQ158" s="79"/>
      <c r="CR158" s="79"/>
      <c r="CS158" s="79"/>
      <c r="CT158" s="79"/>
      <c r="CU158" s="79"/>
      <c r="CV158" s="79"/>
      <c r="CW158" s="79"/>
      <c r="CX158" s="79"/>
      <c r="CY158" s="79"/>
      <c r="CZ158" s="79"/>
      <c r="DA158" s="79"/>
      <c r="DB158" s="79"/>
      <c r="DC158" s="80"/>
      <c r="DD158" s="78">
        <f>SUM(DD160:DP165)</f>
        <v>0</v>
      </c>
      <c r="DE158" s="79"/>
      <c r="DF158" s="79"/>
      <c r="DG158" s="79"/>
      <c r="DH158" s="79"/>
      <c r="DI158" s="79"/>
      <c r="DJ158" s="79"/>
      <c r="DK158" s="79"/>
      <c r="DL158" s="79"/>
      <c r="DM158" s="79"/>
      <c r="DN158" s="79"/>
      <c r="DO158" s="79"/>
      <c r="DP158" s="80"/>
      <c r="DQ158" s="78">
        <f>SUM(DQ160:EC165)</f>
        <v>0</v>
      </c>
      <c r="DR158" s="79"/>
      <c r="DS158" s="79"/>
      <c r="DT158" s="79"/>
      <c r="DU158" s="79"/>
      <c r="DV158" s="79"/>
      <c r="DW158" s="79"/>
      <c r="DX158" s="79"/>
      <c r="DY158" s="79"/>
      <c r="DZ158" s="79"/>
      <c r="EA158" s="79"/>
      <c r="EB158" s="79"/>
      <c r="EC158" s="80"/>
      <c r="ED158" s="78">
        <f>SUM(BY158:EC159)</f>
        <v>0</v>
      </c>
      <c r="EE158" s="79"/>
      <c r="EF158" s="79"/>
      <c r="EG158" s="79"/>
      <c r="EH158" s="79"/>
      <c r="EI158" s="79"/>
      <c r="EJ158" s="79"/>
      <c r="EK158" s="79"/>
      <c r="EL158" s="79"/>
      <c r="EM158" s="79"/>
      <c r="EN158" s="79"/>
      <c r="EO158" s="79"/>
      <c r="EP158" s="79"/>
      <c r="EQ158" s="79"/>
      <c r="ER158" s="80"/>
      <c r="ES158" s="78">
        <f>BK158-ED158</f>
        <v>0</v>
      </c>
      <c r="ET158" s="79"/>
      <c r="EU158" s="79"/>
      <c r="EV158" s="79"/>
      <c r="EW158" s="79"/>
      <c r="EX158" s="79"/>
      <c r="EY158" s="79"/>
      <c r="EZ158" s="79"/>
      <c r="FA158" s="79"/>
      <c r="FB158" s="79"/>
      <c r="FC158" s="79"/>
      <c r="FD158" s="79"/>
      <c r="FE158" s="79"/>
      <c r="FF158" s="79"/>
      <c r="FG158" s="79"/>
      <c r="FH158" s="214"/>
    </row>
    <row r="159" spans="1:164" ht="12">
      <c r="A159" s="258" t="s">
        <v>180</v>
      </c>
      <c r="B159" s="258"/>
      <c r="C159" s="258"/>
      <c r="D159" s="258"/>
      <c r="E159" s="258"/>
      <c r="F159" s="258"/>
      <c r="G159" s="258"/>
      <c r="H159" s="258"/>
      <c r="I159" s="258"/>
      <c r="J159" s="258"/>
      <c r="K159" s="258"/>
      <c r="L159" s="258"/>
      <c r="M159" s="258"/>
      <c r="N159" s="258"/>
      <c r="O159" s="258"/>
      <c r="P159" s="258"/>
      <c r="Q159" s="258"/>
      <c r="R159" s="258"/>
      <c r="S159" s="258"/>
      <c r="T159" s="258"/>
      <c r="U159" s="258"/>
      <c r="V159" s="258"/>
      <c r="W159" s="258"/>
      <c r="X159" s="258"/>
      <c r="Y159" s="258"/>
      <c r="Z159" s="258"/>
      <c r="AA159" s="258"/>
      <c r="AB159" s="258"/>
      <c r="AC159" s="258"/>
      <c r="AD159" s="258"/>
      <c r="AE159" s="258"/>
      <c r="AF159" s="258"/>
      <c r="AG159" s="258"/>
      <c r="AH159" s="258"/>
      <c r="AI159" s="258"/>
      <c r="AJ159" s="258"/>
      <c r="AK159" s="258"/>
      <c r="AL159" s="258"/>
      <c r="AM159" s="258"/>
      <c r="AN159" s="258"/>
      <c r="AO159" s="258"/>
      <c r="AP159" s="258"/>
      <c r="AQ159" s="258"/>
      <c r="AR159" s="258"/>
      <c r="AS159" s="258"/>
      <c r="AT159" s="258"/>
      <c r="AU159" s="258"/>
      <c r="AV159" s="258"/>
      <c r="AW159" s="258"/>
      <c r="AX159" s="22"/>
      <c r="AY159" s="23"/>
      <c r="AZ159" s="23"/>
      <c r="BA159" s="23"/>
      <c r="BB159" s="23"/>
      <c r="BC159" s="24"/>
      <c r="BD159" s="25"/>
      <c r="BE159" s="23"/>
      <c r="BF159" s="23"/>
      <c r="BG159" s="23"/>
      <c r="BH159" s="23"/>
      <c r="BI159" s="23"/>
      <c r="BJ159" s="24"/>
      <c r="BK159" s="26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8"/>
      <c r="BY159" s="26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8"/>
      <c r="CN159" s="26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8"/>
      <c r="DD159" s="26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8"/>
      <c r="DQ159" s="26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8"/>
      <c r="ED159" s="26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8"/>
      <c r="ES159" s="26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15"/>
    </row>
    <row r="160" spans="1:164" ht="11.25">
      <c r="A160" s="73" t="s">
        <v>37</v>
      </c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4" t="s">
        <v>181</v>
      </c>
      <c r="AY160" s="75"/>
      <c r="AZ160" s="75"/>
      <c r="BA160" s="75"/>
      <c r="BB160" s="75"/>
      <c r="BC160" s="76"/>
      <c r="BD160" s="77" t="s">
        <v>104</v>
      </c>
      <c r="BE160" s="75"/>
      <c r="BF160" s="75"/>
      <c r="BG160" s="75"/>
      <c r="BH160" s="75"/>
      <c r="BI160" s="75"/>
      <c r="BJ160" s="76"/>
      <c r="BK160" s="78"/>
      <c r="BL160" s="79"/>
      <c r="BM160" s="79"/>
      <c r="BN160" s="79"/>
      <c r="BO160" s="79"/>
      <c r="BP160" s="79"/>
      <c r="BQ160" s="79"/>
      <c r="BR160" s="79"/>
      <c r="BS160" s="79"/>
      <c r="BT160" s="79"/>
      <c r="BU160" s="79"/>
      <c r="BV160" s="79"/>
      <c r="BW160" s="79"/>
      <c r="BX160" s="80"/>
      <c r="BY160" s="78"/>
      <c r="BZ160" s="79"/>
      <c r="CA160" s="79"/>
      <c r="CB160" s="79"/>
      <c r="CC160" s="79"/>
      <c r="CD160" s="79"/>
      <c r="CE160" s="79"/>
      <c r="CF160" s="79"/>
      <c r="CG160" s="79"/>
      <c r="CH160" s="79"/>
      <c r="CI160" s="79"/>
      <c r="CJ160" s="79"/>
      <c r="CK160" s="79"/>
      <c r="CL160" s="79"/>
      <c r="CM160" s="80"/>
      <c r="CN160" s="78"/>
      <c r="CO160" s="79"/>
      <c r="CP160" s="79"/>
      <c r="CQ160" s="79"/>
      <c r="CR160" s="79"/>
      <c r="CS160" s="79"/>
      <c r="CT160" s="79"/>
      <c r="CU160" s="79"/>
      <c r="CV160" s="79"/>
      <c r="CW160" s="79"/>
      <c r="CX160" s="79"/>
      <c r="CY160" s="79"/>
      <c r="CZ160" s="79"/>
      <c r="DA160" s="79"/>
      <c r="DB160" s="79"/>
      <c r="DC160" s="80"/>
      <c r="DD160" s="78"/>
      <c r="DE160" s="79"/>
      <c r="DF160" s="79"/>
      <c r="DG160" s="79"/>
      <c r="DH160" s="79"/>
      <c r="DI160" s="79"/>
      <c r="DJ160" s="79"/>
      <c r="DK160" s="79"/>
      <c r="DL160" s="79"/>
      <c r="DM160" s="79"/>
      <c r="DN160" s="79"/>
      <c r="DO160" s="79"/>
      <c r="DP160" s="80"/>
      <c r="DQ160" s="78"/>
      <c r="DR160" s="79"/>
      <c r="DS160" s="79"/>
      <c r="DT160" s="79"/>
      <c r="DU160" s="79"/>
      <c r="DV160" s="79"/>
      <c r="DW160" s="79"/>
      <c r="DX160" s="79"/>
      <c r="DY160" s="79"/>
      <c r="DZ160" s="79"/>
      <c r="EA160" s="79"/>
      <c r="EB160" s="79"/>
      <c r="EC160" s="80"/>
      <c r="ED160" s="78"/>
      <c r="EE160" s="79"/>
      <c r="EF160" s="79"/>
      <c r="EG160" s="79"/>
      <c r="EH160" s="79"/>
      <c r="EI160" s="79"/>
      <c r="EJ160" s="79"/>
      <c r="EK160" s="79"/>
      <c r="EL160" s="79"/>
      <c r="EM160" s="79"/>
      <c r="EN160" s="79"/>
      <c r="EO160" s="79"/>
      <c r="EP160" s="79"/>
      <c r="EQ160" s="79"/>
      <c r="ER160" s="80"/>
      <c r="ES160" s="78"/>
      <c r="ET160" s="79"/>
      <c r="EU160" s="79"/>
      <c r="EV160" s="79"/>
      <c r="EW160" s="79"/>
      <c r="EX160" s="79"/>
      <c r="EY160" s="79"/>
      <c r="EZ160" s="79"/>
      <c r="FA160" s="79"/>
      <c r="FB160" s="79"/>
      <c r="FC160" s="79"/>
      <c r="FD160" s="79"/>
      <c r="FE160" s="79"/>
      <c r="FF160" s="79"/>
      <c r="FG160" s="79"/>
      <c r="FH160" s="214"/>
    </row>
    <row r="161" spans="1:164" ht="11.25">
      <c r="A161" s="259" t="s">
        <v>240</v>
      </c>
      <c r="B161" s="259"/>
      <c r="C161" s="259"/>
      <c r="D161" s="259"/>
      <c r="E161" s="259"/>
      <c r="F161" s="259"/>
      <c r="G161" s="259"/>
      <c r="H161" s="259"/>
      <c r="I161" s="259"/>
      <c r="J161" s="259"/>
      <c r="K161" s="259"/>
      <c r="L161" s="259"/>
      <c r="M161" s="259"/>
      <c r="N161" s="259"/>
      <c r="O161" s="259"/>
      <c r="P161" s="259"/>
      <c r="Q161" s="259"/>
      <c r="R161" s="259"/>
      <c r="S161" s="259"/>
      <c r="T161" s="259"/>
      <c r="U161" s="259"/>
      <c r="V161" s="259"/>
      <c r="W161" s="259"/>
      <c r="X161" s="259"/>
      <c r="Y161" s="259"/>
      <c r="Z161" s="259"/>
      <c r="AA161" s="259"/>
      <c r="AB161" s="259"/>
      <c r="AC161" s="259"/>
      <c r="AD161" s="259"/>
      <c r="AE161" s="259"/>
      <c r="AF161" s="259"/>
      <c r="AG161" s="259"/>
      <c r="AH161" s="259"/>
      <c r="AI161" s="259"/>
      <c r="AJ161" s="259"/>
      <c r="AK161" s="259"/>
      <c r="AL161" s="259"/>
      <c r="AM161" s="259"/>
      <c r="AN161" s="259"/>
      <c r="AO161" s="259"/>
      <c r="AP161" s="259"/>
      <c r="AQ161" s="259"/>
      <c r="AR161" s="259"/>
      <c r="AS161" s="259"/>
      <c r="AT161" s="259"/>
      <c r="AU161" s="259"/>
      <c r="AV161" s="259"/>
      <c r="AW161" s="259"/>
      <c r="AX161" s="22"/>
      <c r="AY161" s="23"/>
      <c r="AZ161" s="23"/>
      <c r="BA161" s="23"/>
      <c r="BB161" s="23"/>
      <c r="BC161" s="24"/>
      <c r="BD161" s="25"/>
      <c r="BE161" s="23"/>
      <c r="BF161" s="23"/>
      <c r="BG161" s="23"/>
      <c r="BH161" s="23"/>
      <c r="BI161" s="23"/>
      <c r="BJ161" s="24"/>
      <c r="BK161" s="26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8"/>
      <c r="BY161" s="26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8"/>
      <c r="CN161" s="26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8"/>
      <c r="DD161" s="26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8"/>
      <c r="DQ161" s="26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8"/>
      <c r="ED161" s="26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8"/>
      <c r="ES161" s="26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15"/>
    </row>
    <row r="162" spans="1:164" ht="11.25">
      <c r="A162" s="259" t="s">
        <v>184</v>
      </c>
      <c r="B162" s="259"/>
      <c r="C162" s="259"/>
      <c r="D162" s="259"/>
      <c r="E162" s="259"/>
      <c r="F162" s="259"/>
      <c r="G162" s="259"/>
      <c r="H162" s="259"/>
      <c r="I162" s="259"/>
      <c r="J162" s="259"/>
      <c r="K162" s="259"/>
      <c r="L162" s="259"/>
      <c r="M162" s="259"/>
      <c r="N162" s="259"/>
      <c r="O162" s="259"/>
      <c r="P162" s="259"/>
      <c r="Q162" s="259"/>
      <c r="R162" s="259"/>
      <c r="S162" s="259"/>
      <c r="T162" s="259"/>
      <c r="U162" s="259"/>
      <c r="V162" s="259"/>
      <c r="W162" s="259"/>
      <c r="X162" s="259"/>
      <c r="Y162" s="259"/>
      <c r="Z162" s="259"/>
      <c r="AA162" s="259"/>
      <c r="AB162" s="259"/>
      <c r="AC162" s="259"/>
      <c r="AD162" s="259"/>
      <c r="AE162" s="259"/>
      <c r="AF162" s="259"/>
      <c r="AG162" s="259"/>
      <c r="AH162" s="259"/>
      <c r="AI162" s="259"/>
      <c r="AJ162" s="259"/>
      <c r="AK162" s="259"/>
      <c r="AL162" s="259"/>
      <c r="AM162" s="259"/>
      <c r="AN162" s="259"/>
      <c r="AO162" s="259"/>
      <c r="AP162" s="259"/>
      <c r="AQ162" s="259"/>
      <c r="AR162" s="259"/>
      <c r="AS162" s="259"/>
      <c r="AT162" s="259"/>
      <c r="AU162" s="259"/>
      <c r="AV162" s="259"/>
      <c r="AW162" s="259"/>
      <c r="AX162" s="22" t="s">
        <v>185</v>
      </c>
      <c r="AY162" s="23"/>
      <c r="AZ162" s="23"/>
      <c r="BA162" s="23"/>
      <c r="BB162" s="23"/>
      <c r="BC162" s="24"/>
      <c r="BD162" s="25" t="s">
        <v>186</v>
      </c>
      <c r="BE162" s="23"/>
      <c r="BF162" s="23"/>
      <c r="BG162" s="23"/>
      <c r="BH162" s="23"/>
      <c r="BI162" s="23"/>
      <c r="BJ162" s="24"/>
      <c r="BK162" s="141" t="s">
        <v>57</v>
      </c>
      <c r="BL162" s="142"/>
      <c r="BM162" s="142"/>
      <c r="BN162" s="142"/>
      <c r="BO162" s="142"/>
      <c r="BP162" s="142"/>
      <c r="BQ162" s="142"/>
      <c r="BR162" s="142"/>
      <c r="BS162" s="142"/>
      <c r="BT162" s="142"/>
      <c r="BU162" s="142"/>
      <c r="BV162" s="142"/>
      <c r="BW162" s="142"/>
      <c r="BX162" s="143"/>
      <c r="BY162" s="141" t="s">
        <v>57</v>
      </c>
      <c r="BZ162" s="142"/>
      <c r="CA162" s="142"/>
      <c r="CB162" s="142"/>
      <c r="CC162" s="142"/>
      <c r="CD162" s="142"/>
      <c r="CE162" s="142"/>
      <c r="CF162" s="142"/>
      <c r="CG162" s="142"/>
      <c r="CH162" s="142"/>
      <c r="CI162" s="142"/>
      <c r="CJ162" s="142"/>
      <c r="CK162" s="142"/>
      <c r="CL162" s="142"/>
      <c r="CM162" s="143"/>
      <c r="CN162" s="141" t="s">
        <v>57</v>
      </c>
      <c r="CO162" s="142"/>
      <c r="CP162" s="142"/>
      <c r="CQ162" s="142"/>
      <c r="CR162" s="142"/>
      <c r="CS162" s="142"/>
      <c r="CT162" s="142"/>
      <c r="CU162" s="142"/>
      <c r="CV162" s="142"/>
      <c r="CW162" s="142"/>
      <c r="CX162" s="142"/>
      <c r="CY162" s="142"/>
      <c r="CZ162" s="142"/>
      <c r="DA162" s="142"/>
      <c r="DB162" s="142"/>
      <c r="DC162" s="143"/>
      <c r="DD162" s="141" t="s">
        <v>57</v>
      </c>
      <c r="DE162" s="142"/>
      <c r="DF162" s="142"/>
      <c r="DG162" s="142"/>
      <c r="DH162" s="142"/>
      <c r="DI162" s="142"/>
      <c r="DJ162" s="142"/>
      <c r="DK162" s="142"/>
      <c r="DL162" s="142"/>
      <c r="DM162" s="142"/>
      <c r="DN162" s="142"/>
      <c r="DO162" s="142"/>
      <c r="DP162" s="143"/>
      <c r="DQ162" s="141" t="s">
        <v>57</v>
      </c>
      <c r="DR162" s="142"/>
      <c r="DS162" s="142"/>
      <c r="DT162" s="142"/>
      <c r="DU162" s="142"/>
      <c r="DV162" s="142"/>
      <c r="DW162" s="142"/>
      <c r="DX162" s="142"/>
      <c r="DY162" s="142"/>
      <c r="DZ162" s="142"/>
      <c r="EA162" s="142"/>
      <c r="EB162" s="142"/>
      <c r="EC162" s="143"/>
      <c r="ED162" s="141" t="s">
        <v>57</v>
      </c>
      <c r="EE162" s="142"/>
      <c r="EF162" s="142"/>
      <c r="EG162" s="142"/>
      <c r="EH162" s="142"/>
      <c r="EI162" s="142"/>
      <c r="EJ162" s="142"/>
      <c r="EK162" s="142"/>
      <c r="EL162" s="142"/>
      <c r="EM162" s="142"/>
      <c r="EN162" s="142"/>
      <c r="EO162" s="142"/>
      <c r="EP162" s="142"/>
      <c r="EQ162" s="142"/>
      <c r="ER162" s="143"/>
      <c r="ES162" s="141" t="s">
        <v>57</v>
      </c>
      <c r="ET162" s="142"/>
      <c r="EU162" s="142"/>
      <c r="EV162" s="142"/>
      <c r="EW162" s="142"/>
      <c r="EX162" s="142"/>
      <c r="EY162" s="142"/>
      <c r="EZ162" s="142"/>
      <c r="FA162" s="142"/>
      <c r="FB162" s="142"/>
      <c r="FC162" s="142"/>
      <c r="FD162" s="142"/>
      <c r="FE162" s="142"/>
      <c r="FF162" s="142"/>
      <c r="FG162" s="142"/>
      <c r="FH162" s="260"/>
    </row>
    <row r="163" spans="1:164" ht="11.25">
      <c r="A163" s="259" t="s">
        <v>187</v>
      </c>
      <c r="B163" s="259"/>
      <c r="C163" s="259"/>
      <c r="D163" s="259"/>
      <c r="E163" s="259"/>
      <c r="F163" s="259"/>
      <c r="G163" s="259"/>
      <c r="H163" s="259"/>
      <c r="I163" s="259"/>
      <c r="J163" s="259"/>
      <c r="K163" s="259"/>
      <c r="L163" s="259"/>
      <c r="M163" s="259"/>
      <c r="N163" s="259"/>
      <c r="O163" s="259"/>
      <c r="P163" s="259"/>
      <c r="Q163" s="259"/>
      <c r="R163" s="259"/>
      <c r="S163" s="259"/>
      <c r="T163" s="259"/>
      <c r="U163" s="259"/>
      <c r="V163" s="259"/>
      <c r="W163" s="259"/>
      <c r="X163" s="259"/>
      <c r="Y163" s="259"/>
      <c r="Z163" s="259"/>
      <c r="AA163" s="259"/>
      <c r="AB163" s="259"/>
      <c r="AC163" s="259"/>
      <c r="AD163" s="259"/>
      <c r="AE163" s="259"/>
      <c r="AF163" s="259"/>
      <c r="AG163" s="259"/>
      <c r="AH163" s="259"/>
      <c r="AI163" s="259"/>
      <c r="AJ163" s="259"/>
      <c r="AK163" s="259"/>
      <c r="AL163" s="259"/>
      <c r="AM163" s="259"/>
      <c r="AN163" s="259"/>
      <c r="AO163" s="259"/>
      <c r="AP163" s="259"/>
      <c r="AQ163" s="259"/>
      <c r="AR163" s="259"/>
      <c r="AS163" s="259"/>
      <c r="AT163" s="259"/>
      <c r="AU163" s="259"/>
      <c r="AV163" s="259"/>
      <c r="AW163" s="259"/>
      <c r="AX163" s="22" t="s">
        <v>188</v>
      </c>
      <c r="AY163" s="23"/>
      <c r="AZ163" s="23"/>
      <c r="BA163" s="23"/>
      <c r="BB163" s="23"/>
      <c r="BC163" s="24"/>
      <c r="BD163" s="25" t="s">
        <v>189</v>
      </c>
      <c r="BE163" s="23"/>
      <c r="BF163" s="23"/>
      <c r="BG163" s="23"/>
      <c r="BH163" s="23"/>
      <c r="BI163" s="23"/>
      <c r="BJ163" s="24"/>
      <c r="BK163" s="141" t="s">
        <v>57</v>
      </c>
      <c r="BL163" s="142"/>
      <c r="BM163" s="142"/>
      <c r="BN163" s="142"/>
      <c r="BO163" s="142"/>
      <c r="BP163" s="142"/>
      <c r="BQ163" s="142"/>
      <c r="BR163" s="142"/>
      <c r="BS163" s="142"/>
      <c r="BT163" s="142"/>
      <c r="BU163" s="142"/>
      <c r="BV163" s="142"/>
      <c r="BW163" s="142"/>
      <c r="BX163" s="143"/>
      <c r="BY163" s="141" t="s">
        <v>57</v>
      </c>
      <c r="BZ163" s="142"/>
      <c r="CA163" s="142"/>
      <c r="CB163" s="142"/>
      <c r="CC163" s="142"/>
      <c r="CD163" s="142"/>
      <c r="CE163" s="142"/>
      <c r="CF163" s="142"/>
      <c r="CG163" s="142"/>
      <c r="CH163" s="142"/>
      <c r="CI163" s="142"/>
      <c r="CJ163" s="142"/>
      <c r="CK163" s="142"/>
      <c r="CL163" s="142"/>
      <c r="CM163" s="143"/>
      <c r="CN163" s="141" t="s">
        <v>57</v>
      </c>
      <c r="CO163" s="142"/>
      <c r="CP163" s="142"/>
      <c r="CQ163" s="142"/>
      <c r="CR163" s="142"/>
      <c r="CS163" s="142"/>
      <c r="CT163" s="142"/>
      <c r="CU163" s="142"/>
      <c r="CV163" s="142"/>
      <c r="CW163" s="142"/>
      <c r="CX163" s="142"/>
      <c r="CY163" s="142"/>
      <c r="CZ163" s="142"/>
      <c r="DA163" s="142"/>
      <c r="DB163" s="142"/>
      <c r="DC163" s="143"/>
      <c r="DD163" s="141" t="s">
        <v>57</v>
      </c>
      <c r="DE163" s="142"/>
      <c r="DF163" s="142"/>
      <c r="DG163" s="142"/>
      <c r="DH163" s="142"/>
      <c r="DI163" s="142"/>
      <c r="DJ163" s="142"/>
      <c r="DK163" s="142"/>
      <c r="DL163" s="142"/>
      <c r="DM163" s="142"/>
      <c r="DN163" s="142"/>
      <c r="DO163" s="142"/>
      <c r="DP163" s="143"/>
      <c r="DQ163" s="141" t="s">
        <v>57</v>
      </c>
      <c r="DR163" s="142"/>
      <c r="DS163" s="142"/>
      <c r="DT163" s="142"/>
      <c r="DU163" s="142"/>
      <c r="DV163" s="142"/>
      <c r="DW163" s="142"/>
      <c r="DX163" s="142"/>
      <c r="DY163" s="142"/>
      <c r="DZ163" s="142"/>
      <c r="EA163" s="142"/>
      <c r="EB163" s="142"/>
      <c r="EC163" s="143"/>
      <c r="ED163" s="141" t="s">
        <v>57</v>
      </c>
      <c r="EE163" s="142"/>
      <c r="EF163" s="142"/>
      <c r="EG163" s="142"/>
      <c r="EH163" s="142"/>
      <c r="EI163" s="142"/>
      <c r="EJ163" s="142"/>
      <c r="EK163" s="142"/>
      <c r="EL163" s="142"/>
      <c r="EM163" s="142"/>
      <c r="EN163" s="142"/>
      <c r="EO163" s="142"/>
      <c r="EP163" s="142"/>
      <c r="EQ163" s="142"/>
      <c r="ER163" s="143"/>
      <c r="ES163" s="141" t="s">
        <v>57</v>
      </c>
      <c r="ET163" s="142"/>
      <c r="EU163" s="142"/>
      <c r="EV163" s="142"/>
      <c r="EW163" s="142"/>
      <c r="EX163" s="142"/>
      <c r="EY163" s="142"/>
      <c r="EZ163" s="142"/>
      <c r="FA163" s="142"/>
      <c r="FB163" s="142"/>
      <c r="FC163" s="142"/>
      <c r="FD163" s="142"/>
      <c r="FE163" s="142"/>
      <c r="FF163" s="142"/>
      <c r="FG163" s="142"/>
      <c r="FH163" s="260"/>
    </row>
    <row r="164" spans="1:164" ht="11.25">
      <c r="A164" s="259" t="s">
        <v>190</v>
      </c>
      <c r="B164" s="259"/>
      <c r="C164" s="259"/>
      <c r="D164" s="259"/>
      <c r="E164" s="259"/>
      <c r="F164" s="259"/>
      <c r="G164" s="259"/>
      <c r="H164" s="259"/>
      <c r="I164" s="259"/>
      <c r="J164" s="259"/>
      <c r="K164" s="259"/>
      <c r="L164" s="259"/>
      <c r="M164" s="259"/>
      <c r="N164" s="259"/>
      <c r="O164" s="259"/>
      <c r="P164" s="259"/>
      <c r="Q164" s="259"/>
      <c r="R164" s="259"/>
      <c r="S164" s="259"/>
      <c r="T164" s="259"/>
      <c r="U164" s="259"/>
      <c r="V164" s="259"/>
      <c r="W164" s="259"/>
      <c r="X164" s="259"/>
      <c r="Y164" s="259"/>
      <c r="Z164" s="259"/>
      <c r="AA164" s="259"/>
      <c r="AB164" s="259"/>
      <c r="AC164" s="259"/>
      <c r="AD164" s="259"/>
      <c r="AE164" s="259"/>
      <c r="AF164" s="259"/>
      <c r="AG164" s="259"/>
      <c r="AH164" s="259"/>
      <c r="AI164" s="259"/>
      <c r="AJ164" s="259"/>
      <c r="AK164" s="259"/>
      <c r="AL164" s="259"/>
      <c r="AM164" s="259"/>
      <c r="AN164" s="259"/>
      <c r="AO164" s="259"/>
      <c r="AP164" s="259"/>
      <c r="AQ164" s="259"/>
      <c r="AR164" s="259"/>
      <c r="AS164" s="259"/>
      <c r="AT164" s="259"/>
      <c r="AU164" s="259"/>
      <c r="AV164" s="259"/>
      <c r="AW164" s="259"/>
      <c r="AX164" s="22" t="s">
        <v>191</v>
      </c>
      <c r="AY164" s="23"/>
      <c r="AZ164" s="23"/>
      <c r="BA164" s="23"/>
      <c r="BB164" s="23"/>
      <c r="BC164" s="24"/>
      <c r="BD164" s="25" t="s">
        <v>192</v>
      </c>
      <c r="BE164" s="23"/>
      <c r="BF164" s="23"/>
      <c r="BG164" s="23"/>
      <c r="BH164" s="23"/>
      <c r="BI164" s="23"/>
      <c r="BJ164" s="24"/>
      <c r="BK164" s="141" t="s">
        <v>57</v>
      </c>
      <c r="BL164" s="142"/>
      <c r="BM164" s="142"/>
      <c r="BN164" s="142"/>
      <c r="BO164" s="142"/>
      <c r="BP164" s="142"/>
      <c r="BQ164" s="142"/>
      <c r="BR164" s="142"/>
      <c r="BS164" s="142"/>
      <c r="BT164" s="142"/>
      <c r="BU164" s="142"/>
      <c r="BV164" s="142"/>
      <c r="BW164" s="142"/>
      <c r="BX164" s="143"/>
      <c r="BY164" s="141" t="s">
        <v>57</v>
      </c>
      <c r="BZ164" s="142"/>
      <c r="CA164" s="142"/>
      <c r="CB164" s="142"/>
      <c r="CC164" s="142"/>
      <c r="CD164" s="142"/>
      <c r="CE164" s="142"/>
      <c r="CF164" s="142"/>
      <c r="CG164" s="142"/>
      <c r="CH164" s="142"/>
      <c r="CI164" s="142"/>
      <c r="CJ164" s="142"/>
      <c r="CK164" s="142"/>
      <c r="CL164" s="142"/>
      <c r="CM164" s="143"/>
      <c r="CN164" s="141" t="s">
        <v>57</v>
      </c>
      <c r="CO164" s="142"/>
      <c r="CP164" s="142"/>
      <c r="CQ164" s="142"/>
      <c r="CR164" s="142"/>
      <c r="CS164" s="142"/>
      <c r="CT164" s="142"/>
      <c r="CU164" s="142"/>
      <c r="CV164" s="142"/>
      <c r="CW164" s="142"/>
      <c r="CX164" s="142"/>
      <c r="CY164" s="142"/>
      <c r="CZ164" s="142"/>
      <c r="DA164" s="142"/>
      <c r="DB164" s="142"/>
      <c r="DC164" s="143"/>
      <c r="DD164" s="141" t="s">
        <v>57</v>
      </c>
      <c r="DE164" s="142"/>
      <c r="DF164" s="142"/>
      <c r="DG164" s="142"/>
      <c r="DH164" s="142"/>
      <c r="DI164" s="142"/>
      <c r="DJ164" s="142"/>
      <c r="DK164" s="142"/>
      <c r="DL164" s="142"/>
      <c r="DM164" s="142"/>
      <c r="DN164" s="142"/>
      <c r="DO164" s="142"/>
      <c r="DP164" s="143"/>
      <c r="DQ164" s="141" t="s">
        <v>57</v>
      </c>
      <c r="DR164" s="142"/>
      <c r="DS164" s="142"/>
      <c r="DT164" s="142"/>
      <c r="DU164" s="142"/>
      <c r="DV164" s="142"/>
      <c r="DW164" s="142"/>
      <c r="DX164" s="142"/>
      <c r="DY164" s="142"/>
      <c r="DZ164" s="142"/>
      <c r="EA164" s="142"/>
      <c r="EB164" s="142"/>
      <c r="EC164" s="143"/>
      <c r="ED164" s="141" t="s">
        <v>57</v>
      </c>
      <c r="EE164" s="142"/>
      <c r="EF164" s="142"/>
      <c r="EG164" s="142"/>
      <c r="EH164" s="142"/>
      <c r="EI164" s="142"/>
      <c r="EJ164" s="142"/>
      <c r="EK164" s="142"/>
      <c r="EL164" s="142"/>
      <c r="EM164" s="142"/>
      <c r="EN164" s="142"/>
      <c r="EO164" s="142"/>
      <c r="EP164" s="142"/>
      <c r="EQ164" s="142"/>
      <c r="ER164" s="143"/>
      <c r="ES164" s="141" t="s">
        <v>57</v>
      </c>
      <c r="ET164" s="142"/>
      <c r="EU164" s="142"/>
      <c r="EV164" s="142"/>
      <c r="EW164" s="142"/>
      <c r="EX164" s="142"/>
      <c r="EY164" s="142"/>
      <c r="EZ164" s="142"/>
      <c r="FA164" s="142"/>
      <c r="FB164" s="142"/>
      <c r="FC164" s="142"/>
      <c r="FD164" s="142"/>
      <c r="FE164" s="142"/>
      <c r="FF164" s="142"/>
      <c r="FG164" s="142"/>
      <c r="FH164" s="260"/>
    </row>
    <row r="165" spans="1:164" ht="11.25">
      <c r="A165" s="259" t="s">
        <v>241</v>
      </c>
      <c r="B165" s="259"/>
      <c r="C165" s="259"/>
      <c r="D165" s="259"/>
      <c r="E165" s="259"/>
      <c r="F165" s="259"/>
      <c r="G165" s="259"/>
      <c r="H165" s="259"/>
      <c r="I165" s="259"/>
      <c r="J165" s="259"/>
      <c r="K165" s="259"/>
      <c r="L165" s="259"/>
      <c r="M165" s="259"/>
      <c r="N165" s="259"/>
      <c r="O165" s="259"/>
      <c r="P165" s="259"/>
      <c r="Q165" s="259"/>
      <c r="R165" s="259"/>
      <c r="S165" s="259"/>
      <c r="T165" s="259"/>
      <c r="U165" s="259"/>
      <c r="V165" s="259"/>
      <c r="W165" s="259"/>
      <c r="X165" s="259"/>
      <c r="Y165" s="259"/>
      <c r="Z165" s="259"/>
      <c r="AA165" s="259"/>
      <c r="AB165" s="259"/>
      <c r="AC165" s="259"/>
      <c r="AD165" s="259"/>
      <c r="AE165" s="259"/>
      <c r="AF165" s="259"/>
      <c r="AG165" s="259"/>
      <c r="AH165" s="259"/>
      <c r="AI165" s="259"/>
      <c r="AJ165" s="259"/>
      <c r="AK165" s="259"/>
      <c r="AL165" s="259"/>
      <c r="AM165" s="259"/>
      <c r="AN165" s="259"/>
      <c r="AO165" s="259"/>
      <c r="AP165" s="259"/>
      <c r="AQ165" s="259"/>
      <c r="AR165" s="259"/>
      <c r="AS165" s="259"/>
      <c r="AT165" s="259"/>
      <c r="AU165" s="259"/>
      <c r="AV165" s="259"/>
      <c r="AW165" s="259"/>
      <c r="AX165" s="22" t="s">
        <v>194</v>
      </c>
      <c r="AY165" s="23"/>
      <c r="AZ165" s="23"/>
      <c r="BA165" s="23"/>
      <c r="BB165" s="23"/>
      <c r="BC165" s="24"/>
      <c r="BD165" s="25" t="s">
        <v>195</v>
      </c>
      <c r="BE165" s="23"/>
      <c r="BF165" s="23"/>
      <c r="BG165" s="23"/>
      <c r="BH165" s="23"/>
      <c r="BI165" s="23"/>
      <c r="BJ165" s="24"/>
      <c r="BK165" s="141" t="s">
        <v>57</v>
      </c>
      <c r="BL165" s="142"/>
      <c r="BM165" s="142"/>
      <c r="BN165" s="142"/>
      <c r="BO165" s="142"/>
      <c r="BP165" s="142"/>
      <c r="BQ165" s="142"/>
      <c r="BR165" s="142"/>
      <c r="BS165" s="142"/>
      <c r="BT165" s="142"/>
      <c r="BU165" s="142"/>
      <c r="BV165" s="142"/>
      <c r="BW165" s="142"/>
      <c r="BX165" s="143"/>
      <c r="BY165" s="141" t="s">
        <v>57</v>
      </c>
      <c r="BZ165" s="142"/>
      <c r="CA165" s="142"/>
      <c r="CB165" s="142"/>
      <c r="CC165" s="142"/>
      <c r="CD165" s="142"/>
      <c r="CE165" s="142"/>
      <c r="CF165" s="142"/>
      <c r="CG165" s="142"/>
      <c r="CH165" s="142"/>
      <c r="CI165" s="142"/>
      <c r="CJ165" s="142"/>
      <c r="CK165" s="142"/>
      <c r="CL165" s="142"/>
      <c r="CM165" s="143"/>
      <c r="CN165" s="141" t="s">
        <v>57</v>
      </c>
      <c r="CO165" s="142"/>
      <c r="CP165" s="142"/>
      <c r="CQ165" s="142"/>
      <c r="CR165" s="142"/>
      <c r="CS165" s="142"/>
      <c r="CT165" s="142"/>
      <c r="CU165" s="142"/>
      <c r="CV165" s="142"/>
      <c r="CW165" s="142"/>
      <c r="CX165" s="142"/>
      <c r="CY165" s="142"/>
      <c r="CZ165" s="142"/>
      <c r="DA165" s="142"/>
      <c r="DB165" s="142"/>
      <c r="DC165" s="143"/>
      <c r="DD165" s="141" t="s">
        <v>57</v>
      </c>
      <c r="DE165" s="142"/>
      <c r="DF165" s="142"/>
      <c r="DG165" s="142"/>
      <c r="DH165" s="142"/>
      <c r="DI165" s="142"/>
      <c r="DJ165" s="142"/>
      <c r="DK165" s="142"/>
      <c r="DL165" s="142"/>
      <c r="DM165" s="142"/>
      <c r="DN165" s="142"/>
      <c r="DO165" s="142"/>
      <c r="DP165" s="143"/>
      <c r="DQ165" s="141" t="s">
        <v>57</v>
      </c>
      <c r="DR165" s="142"/>
      <c r="DS165" s="142"/>
      <c r="DT165" s="142"/>
      <c r="DU165" s="142"/>
      <c r="DV165" s="142"/>
      <c r="DW165" s="142"/>
      <c r="DX165" s="142"/>
      <c r="DY165" s="142"/>
      <c r="DZ165" s="142"/>
      <c r="EA165" s="142"/>
      <c r="EB165" s="142"/>
      <c r="EC165" s="143"/>
      <c r="ED165" s="141" t="s">
        <v>57</v>
      </c>
      <c r="EE165" s="142"/>
      <c r="EF165" s="142"/>
      <c r="EG165" s="142"/>
      <c r="EH165" s="142"/>
      <c r="EI165" s="142"/>
      <c r="EJ165" s="142"/>
      <c r="EK165" s="142"/>
      <c r="EL165" s="142"/>
      <c r="EM165" s="142"/>
      <c r="EN165" s="142"/>
      <c r="EO165" s="142"/>
      <c r="EP165" s="142"/>
      <c r="EQ165" s="142"/>
      <c r="ER165" s="143"/>
      <c r="ES165" s="141" t="s">
        <v>57</v>
      </c>
      <c r="ET165" s="142"/>
      <c r="EU165" s="142"/>
      <c r="EV165" s="142"/>
      <c r="EW165" s="142"/>
      <c r="EX165" s="142"/>
      <c r="EY165" s="142"/>
      <c r="EZ165" s="142"/>
      <c r="FA165" s="142"/>
      <c r="FB165" s="142"/>
      <c r="FC165" s="142"/>
      <c r="FD165" s="142"/>
      <c r="FE165" s="142"/>
      <c r="FF165" s="142"/>
      <c r="FG165" s="142"/>
      <c r="FH165" s="260"/>
    </row>
    <row r="166" spans="1:164" ht="12">
      <c r="A166" s="159" t="s">
        <v>196</v>
      </c>
      <c r="B166" s="159"/>
      <c r="C166" s="159"/>
      <c r="D166" s="159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  <c r="X166" s="159"/>
      <c r="Y166" s="159"/>
      <c r="Z166" s="159"/>
      <c r="AA166" s="159"/>
      <c r="AB166" s="159"/>
      <c r="AC166" s="159"/>
      <c r="AD166" s="159"/>
      <c r="AE166" s="159"/>
      <c r="AF166" s="159"/>
      <c r="AG166" s="159"/>
      <c r="AH166" s="159"/>
      <c r="AI166" s="159"/>
      <c r="AJ166" s="159"/>
      <c r="AK166" s="159"/>
      <c r="AL166" s="159"/>
      <c r="AM166" s="159"/>
      <c r="AN166" s="159"/>
      <c r="AO166" s="159"/>
      <c r="AP166" s="159"/>
      <c r="AQ166" s="159"/>
      <c r="AR166" s="159"/>
      <c r="AS166" s="159"/>
      <c r="AT166" s="159"/>
      <c r="AU166" s="159"/>
      <c r="AV166" s="159"/>
      <c r="AW166" s="159"/>
      <c r="AX166" s="49" t="s">
        <v>73</v>
      </c>
      <c r="AY166" s="160"/>
      <c r="AZ166" s="160"/>
      <c r="BA166" s="160"/>
      <c r="BB166" s="160"/>
      <c r="BC166" s="161"/>
      <c r="BD166" s="162"/>
      <c r="BE166" s="160"/>
      <c r="BF166" s="160"/>
      <c r="BG166" s="160"/>
      <c r="BH166" s="160"/>
      <c r="BI166" s="160"/>
      <c r="BJ166" s="161"/>
      <c r="BK166" s="163"/>
      <c r="BL166" s="164"/>
      <c r="BM166" s="164"/>
      <c r="BN166" s="164"/>
      <c r="BO166" s="164"/>
      <c r="BP166" s="164"/>
      <c r="BQ166" s="164"/>
      <c r="BR166" s="164"/>
      <c r="BS166" s="164"/>
      <c r="BT166" s="164"/>
      <c r="BU166" s="164"/>
      <c r="BV166" s="164"/>
      <c r="BW166" s="164"/>
      <c r="BX166" s="165"/>
      <c r="BY166" s="163"/>
      <c r="BZ166" s="164"/>
      <c r="CA166" s="164"/>
      <c r="CB166" s="164"/>
      <c r="CC166" s="164"/>
      <c r="CD166" s="164"/>
      <c r="CE166" s="164"/>
      <c r="CF166" s="164"/>
      <c r="CG166" s="164"/>
      <c r="CH166" s="164"/>
      <c r="CI166" s="164"/>
      <c r="CJ166" s="164"/>
      <c r="CK166" s="164"/>
      <c r="CL166" s="164"/>
      <c r="CM166" s="165"/>
      <c r="CN166" s="163"/>
      <c r="CO166" s="164"/>
      <c r="CP166" s="164"/>
      <c r="CQ166" s="164"/>
      <c r="CR166" s="164"/>
      <c r="CS166" s="164"/>
      <c r="CT166" s="164"/>
      <c r="CU166" s="164"/>
      <c r="CV166" s="164"/>
      <c r="CW166" s="164"/>
      <c r="CX166" s="164"/>
      <c r="CY166" s="164"/>
      <c r="CZ166" s="164"/>
      <c r="DA166" s="164"/>
      <c r="DB166" s="164"/>
      <c r="DC166" s="165"/>
      <c r="DD166" s="163"/>
      <c r="DE166" s="164"/>
      <c r="DF166" s="164"/>
      <c r="DG166" s="164"/>
      <c r="DH166" s="164"/>
      <c r="DI166" s="164"/>
      <c r="DJ166" s="164"/>
      <c r="DK166" s="164"/>
      <c r="DL166" s="164"/>
      <c r="DM166" s="164"/>
      <c r="DN166" s="164"/>
      <c r="DO166" s="164"/>
      <c r="DP166" s="165"/>
      <c r="DQ166" s="163"/>
      <c r="DR166" s="164"/>
      <c r="DS166" s="164"/>
      <c r="DT166" s="164"/>
      <c r="DU166" s="164"/>
      <c r="DV166" s="164"/>
      <c r="DW166" s="164"/>
      <c r="DX166" s="164"/>
      <c r="DY166" s="164"/>
      <c r="DZ166" s="164"/>
      <c r="EA166" s="164"/>
      <c r="EB166" s="164"/>
      <c r="EC166" s="165"/>
      <c r="ED166" s="163"/>
      <c r="EE166" s="164"/>
      <c r="EF166" s="164"/>
      <c r="EG166" s="164"/>
      <c r="EH166" s="164"/>
      <c r="EI166" s="164"/>
      <c r="EJ166" s="164"/>
      <c r="EK166" s="164"/>
      <c r="EL166" s="164"/>
      <c r="EM166" s="164"/>
      <c r="EN166" s="164"/>
      <c r="EO166" s="164"/>
      <c r="EP166" s="164"/>
      <c r="EQ166" s="164"/>
      <c r="ER166" s="165"/>
      <c r="ES166" s="163"/>
      <c r="ET166" s="164"/>
      <c r="EU166" s="164"/>
      <c r="EV166" s="164"/>
      <c r="EW166" s="164"/>
      <c r="EX166" s="164"/>
      <c r="EY166" s="164"/>
      <c r="EZ166" s="164"/>
      <c r="FA166" s="164"/>
      <c r="FB166" s="164"/>
      <c r="FC166" s="164"/>
      <c r="FD166" s="164"/>
      <c r="FE166" s="164"/>
      <c r="FF166" s="164"/>
      <c r="FG166" s="164"/>
      <c r="FH166" s="261"/>
    </row>
    <row r="167" spans="1:164" ht="11.25">
      <c r="A167" s="73" t="s">
        <v>37</v>
      </c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4" t="s">
        <v>197</v>
      </c>
      <c r="AY167" s="75"/>
      <c r="AZ167" s="75"/>
      <c r="BA167" s="75"/>
      <c r="BB167" s="75"/>
      <c r="BC167" s="76"/>
      <c r="BD167" s="77" t="s">
        <v>104</v>
      </c>
      <c r="BE167" s="75"/>
      <c r="BF167" s="75"/>
      <c r="BG167" s="75"/>
      <c r="BH167" s="75"/>
      <c r="BI167" s="75"/>
      <c r="BJ167" s="76"/>
      <c r="BK167" s="156" t="s">
        <v>57</v>
      </c>
      <c r="BL167" s="157"/>
      <c r="BM167" s="157"/>
      <c r="BN167" s="157"/>
      <c r="BO167" s="157"/>
      <c r="BP167" s="157"/>
      <c r="BQ167" s="157"/>
      <c r="BR167" s="157"/>
      <c r="BS167" s="157"/>
      <c r="BT167" s="157"/>
      <c r="BU167" s="157"/>
      <c r="BV167" s="157"/>
      <c r="BW167" s="157"/>
      <c r="BX167" s="158"/>
      <c r="BY167" s="156" t="s">
        <v>57</v>
      </c>
      <c r="BZ167" s="157"/>
      <c r="CA167" s="157"/>
      <c r="CB167" s="157"/>
      <c r="CC167" s="157"/>
      <c r="CD167" s="157"/>
      <c r="CE167" s="157"/>
      <c r="CF167" s="157"/>
      <c r="CG167" s="157"/>
      <c r="CH167" s="157"/>
      <c r="CI167" s="157"/>
      <c r="CJ167" s="157"/>
      <c r="CK167" s="157"/>
      <c r="CL167" s="157"/>
      <c r="CM167" s="158"/>
      <c r="CN167" s="156" t="s">
        <v>57</v>
      </c>
      <c r="CO167" s="157"/>
      <c r="CP167" s="157"/>
      <c r="CQ167" s="157"/>
      <c r="CR167" s="157"/>
      <c r="CS167" s="157"/>
      <c r="CT167" s="157"/>
      <c r="CU167" s="157"/>
      <c r="CV167" s="157"/>
      <c r="CW167" s="157"/>
      <c r="CX167" s="157"/>
      <c r="CY167" s="157"/>
      <c r="CZ167" s="157"/>
      <c r="DA167" s="157"/>
      <c r="DB167" s="157"/>
      <c r="DC167" s="158"/>
      <c r="DD167" s="156" t="s">
        <v>57</v>
      </c>
      <c r="DE167" s="157"/>
      <c r="DF167" s="157"/>
      <c r="DG167" s="157"/>
      <c r="DH167" s="157"/>
      <c r="DI167" s="157"/>
      <c r="DJ167" s="157"/>
      <c r="DK167" s="157"/>
      <c r="DL167" s="157"/>
      <c r="DM167" s="157"/>
      <c r="DN167" s="157"/>
      <c r="DO167" s="157"/>
      <c r="DP167" s="158"/>
      <c r="DQ167" s="156" t="s">
        <v>57</v>
      </c>
      <c r="DR167" s="157"/>
      <c r="DS167" s="157"/>
      <c r="DT167" s="157"/>
      <c r="DU167" s="157"/>
      <c r="DV167" s="157"/>
      <c r="DW167" s="157"/>
      <c r="DX167" s="157"/>
      <c r="DY167" s="157"/>
      <c r="DZ167" s="157"/>
      <c r="EA167" s="157"/>
      <c r="EB167" s="157"/>
      <c r="EC167" s="158"/>
      <c r="ED167" s="156" t="s">
        <v>57</v>
      </c>
      <c r="EE167" s="157"/>
      <c r="EF167" s="157"/>
      <c r="EG167" s="157"/>
      <c r="EH167" s="157"/>
      <c r="EI167" s="157"/>
      <c r="EJ167" s="157"/>
      <c r="EK167" s="157"/>
      <c r="EL167" s="157"/>
      <c r="EM167" s="157"/>
      <c r="EN167" s="157"/>
      <c r="EO167" s="157"/>
      <c r="EP167" s="157"/>
      <c r="EQ167" s="157"/>
      <c r="ER167" s="158"/>
      <c r="ES167" s="156" t="s">
        <v>57</v>
      </c>
      <c r="ET167" s="157"/>
      <c r="EU167" s="157"/>
      <c r="EV167" s="157"/>
      <c r="EW167" s="157"/>
      <c r="EX167" s="157"/>
      <c r="EY167" s="157"/>
      <c r="EZ167" s="157"/>
      <c r="FA167" s="157"/>
      <c r="FB167" s="157"/>
      <c r="FC167" s="157"/>
      <c r="FD167" s="157"/>
      <c r="FE167" s="157"/>
      <c r="FF167" s="157"/>
      <c r="FG167" s="157"/>
      <c r="FH167" s="262"/>
    </row>
    <row r="168" spans="1:164" ht="11.25">
      <c r="A168" s="259" t="s">
        <v>240</v>
      </c>
      <c r="B168" s="259"/>
      <c r="C168" s="259"/>
      <c r="D168" s="259"/>
      <c r="E168" s="259"/>
      <c r="F168" s="259"/>
      <c r="G168" s="259"/>
      <c r="H168" s="259"/>
      <c r="I168" s="259"/>
      <c r="J168" s="259"/>
      <c r="K168" s="259"/>
      <c r="L168" s="259"/>
      <c r="M168" s="259"/>
      <c r="N168" s="259"/>
      <c r="O168" s="259"/>
      <c r="P168" s="259"/>
      <c r="Q168" s="259"/>
      <c r="R168" s="259"/>
      <c r="S168" s="259"/>
      <c r="T168" s="259"/>
      <c r="U168" s="259"/>
      <c r="V168" s="259"/>
      <c r="W168" s="259"/>
      <c r="X168" s="259"/>
      <c r="Y168" s="259"/>
      <c r="Z168" s="259"/>
      <c r="AA168" s="259"/>
      <c r="AB168" s="259"/>
      <c r="AC168" s="259"/>
      <c r="AD168" s="259"/>
      <c r="AE168" s="259"/>
      <c r="AF168" s="259"/>
      <c r="AG168" s="259"/>
      <c r="AH168" s="259"/>
      <c r="AI168" s="259"/>
      <c r="AJ168" s="259"/>
      <c r="AK168" s="259"/>
      <c r="AL168" s="259"/>
      <c r="AM168" s="259"/>
      <c r="AN168" s="259"/>
      <c r="AO168" s="259"/>
      <c r="AP168" s="259"/>
      <c r="AQ168" s="259"/>
      <c r="AR168" s="259"/>
      <c r="AS168" s="259"/>
      <c r="AT168" s="259"/>
      <c r="AU168" s="259"/>
      <c r="AV168" s="259"/>
      <c r="AW168" s="259"/>
      <c r="AX168" s="22"/>
      <c r="AY168" s="23"/>
      <c r="AZ168" s="23"/>
      <c r="BA168" s="23"/>
      <c r="BB168" s="23"/>
      <c r="BC168" s="24"/>
      <c r="BD168" s="25"/>
      <c r="BE168" s="23"/>
      <c r="BF168" s="23"/>
      <c r="BG168" s="23"/>
      <c r="BH168" s="23"/>
      <c r="BI168" s="23"/>
      <c r="BJ168" s="24"/>
      <c r="BK168" s="141"/>
      <c r="BL168" s="142"/>
      <c r="BM168" s="142"/>
      <c r="BN168" s="142"/>
      <c r="BO168" s="142"/>
      <c r="BP168" s="142"/>
      <c r="BQ168" s="142"/>
      <c r="BR168" s="142"/>
      <c r="BS168" s="142"/>
      <c r="BT168" s="142"/>
      <c r="BU168" s="142"/>
      <c r="BV168" s="142"/>
      <c r="BW168" s="142"/>
      <c r="BX168" s="143"/>
      <c r="BY168" s="141"/>
      <c r="BZ168" s="142"/>
      <c r="CA168" s="142"/>
      <c r="CB168" s="142"/>
      <c r="CC168" s="142"/>
      <c r="CD168" s="142"/>
      <c r="CE168" s="142"/>
      <c r="CF168" s="142"/>
      <c r="CG168" s="142"/>
      <c r="CH168" s="142"/>
      <c r="CI168" s="142"/>
      <c r="CJ168" s="142"/>
      <c r="CK168" s="142"/>
      <c r="CL168" s="142"/>
      <c r="CM168" s="143"/>
      <c r="CN168" s="141"/>
      <c r="CO168" s="142"/>
      <c r="CP168" s="142"/>
      <c r="CQ168" s="142"/>
      <c r="CR168" s="142"/>
      <c r="CS168" s="142"/>
      <c r="CT168" s="142"/>
      <c r="CU168" s="142"/>
      <c r="CV168" s="142"/>
      <c r="CW168" s="142"/>
      <c r="CX168" s="142"/>
      <c r="CY168" s="142"/>
      <c r="CZ168" s="142"/>
      <c r="DA168" s="142"/>
      <c r="DB168" s="142"/>
      <c r="DC168" s="143"/>
      <c r="DD168" s="141"/>
      <c r="DE168" s="142"/>
      <c r="DF168" s="142"/>
      <c r="DG168" s="142"/>
      <c r="DH168" s="142"/>
      <c r="DI168" s="142"/>
      <c r="DJ168" s="142"/>
      <c r="DK168" s="142"/>
      <c r="DL168" s="142"/>
      <c r="DM168" s="142"/>
      <c r="DN168" s="142"/>
      <c r="DO168" s="142"/>
      <c r="DP168" s="143"/>
      <c r="DQ168" s="141"/>
      <c r="DR168" s="142"/>
      <c r="DS168" s="142"/>
      <c r="DT168" s="142"/>
      <c r="DU168" s="142"/>
      <c r="DV168" s="142"/>
      <c r="DW168" s="142"/>
      <c r="DX168" s="142"/>
      <c r="DY168" s="142"/>
      <c r="DZ168" s="142"/>
      <c r="EA168" s="142"/>
      <c r="EB168" s="142"/>
      <c r="EC168" s="143"/>
      <c r="ED168" s="141"/>
      <c r="EE168" s="142"/>
      <c r="EF168" s="142"/>
      <c r="EG168" s="142"/>
      <c r="EH168" s="142"/>
      <c r="EI168" s="142"/>
      <c r="EJ168" s="142"/>
      <c r="EK168" s="142"/>
      <c r="EL168" s="142"/>
      <c r="EM168" s="142"/>
      <c r="EN168" s="142"/>
      <c r="EO168" s="142"/>
      <c r="EP168" s="142"/>
      <c r="EQ168" s="142"/>
      <c r="ER168" s="143"/>
      <c r="ES168" s="141"/>
      <c r="ET168" s="142"/>
      <c r="EU168" s="142"/>
      <c r="EV168" s="142"/>
      <c r="EW168" s="142"/>
      <c r="EX168" s="142"/>
      <c r="EY168" s="142"/>
      <c r="EZ168" s="142"/>
      <c r="FA168" s="142"/>
      <c r="FB168" s="142"/>
      <c r="FC168" s="142"/>
      <c r="FD168" s="142"/>
      <c r="FE168" s="142"/>
      <c r="FF168" s="142"/>
      <c r="FG168" s="142"/>
      <c r="FH168" s="260"/>
    </row>
    <row r="169" spans="1:164" ht="11.25">
      <c r="A169" s="259" t="s">
        <v>190</v>
      </c>
      <c r="B169" s="259"/>
      <c r="C169" s="259"/>
      <c r="D169" s="259"/>
      <c r="E169" s="259"/>
      <c r="F169" s="259"/>
      <c r="G169" s="259"/>
      <c r="H169" s="259"/>
      <c r="I169" s="259"/>
      <c r="J169" s="259"/>
      <c r="K169" s="259"/>
      <c r="L169" s="259"/>
      <c r="M169" s="259"/>
      <c r="N169" s="259"/>
      <c r="O169" s="259"/>
      <c r="P169" s="259"/>
      <c r="Q169" s="259"/>
      <c r="R169" s="259"/>
      <c r="S169" s="259"/>
      <c r="T169" s="259"/>
      <c r="U169" s="259"/>
      <c r="V169" s="259"/>
      <c r="W169" s="259"/>
      <c r="X169" s="259"/>
      <c r="Y169" s="259"/>
      <c r="Z169" s="259"/>
      <c r="AA169" s="259"/>
      <c r="AB169" s="259"/>
      <c r="AC169" s="259"/>
      <c r="AD169" s="259"/>
      <c r="AE169" s="259"/>
      <c r="AF169" s="259"/>
      <c r="AG169" s="259"/>
      <c r="AH169" s="259"/>
      <c r="AI169" s="259"/>
      <c r="AJ169" s="259"/>
      <c r="AK169" s="259"/>
      <c r="AL169" s="259"/>
      <c r="AM169" s="259"/>
      <c r="AN169" s="259"/>
      <c r="AO169" s="259"/>
      <c r="AP169" s="259"/>
      <c r="AQ169" s="259"/>
      <c r="AR169" s="259"/>
      <c r="AS169" s="259"/>
      <c r="AT169" s="259"/>
      <c r="AU169" s="259"/>
      <c r="AV169" s="259"/>
      <c r="AW169" s="259"/>
      <c r="AX169" s="22" t="s">
        <v>198</v>
      </c>
      <c r="AY169" s="23"/>
      <c r="AZ169" s="23"/>
      <c r="BA169" s="23"/>
      <c r="BB169" s="23"/>
      <c r="BC169" s="24"/>
      <c r="BD169" s="25" t="s">
        <v>199</v>
      </c>
      <c r="BE169" s="23"/>
      <c r="BF169" s="23"/>
      <c r="BG169" s="23"/>
      <c r="BH169" s="23"/>
      <c r="BI169" s="23"/>
      <c r="BJ169" s="24"/>
      <c r="BK169" s="141" t="s">
        <v>57</v>
      </c>
      <c r="BL169" s="142"/>
      <c r="BM169" s="142"/>
      <c r="BN169" s="142"/>
      <c r="BO169" s="142"/>
      <c r="BP169" s="142"/>
      <c r="BQ169" s="142"/>
      <c r="BR169" s="142"/>
      <c r="BS169" s="142"/>
      <c r="BT169" s="142"/>
      <c r="BU169" s="142"/>
      <c r="BV169" s="142"/>
      <c r="BW169" s="142"/>
      <c r="BX169" s="143"/>
      <c r="BY169" s="141" t="s">
        <v>57</v>
      </c>
      <c r="BZ169" s="142"/>
      <c r="CA169" s="142"/>
      <c r="CB169" s="142"/>
      <c r="CC169" s="142"/>
      <c r="CD169" s="142"/>
      <c r="CE169" s="142"/>
      <c r="CF169" s="142"/>
      <c r="CG169" s="142"/>
      <c r="CH169" s="142"/>
      <c r="CI169" s="142"/>
      <c r="CJ169" s="142"/>
      <c r="CK169" s="142"/>
      <c r="CL169" s="142"/>
      <c r="CM169" s="143"/>
      <c r="CN169" s="141" t="s">
        <v>57</v>
      </c>
      <c r="CO169" s="142"/>
      <c r="CP169" s="142"/>
      <c r="CQ169" s="142"/>
      <c r="CR169" s="142"/>
      <c r="CS169" s="142"/>
      <c r="CT169" s="142"/>
      <c r="CU169" s="142"/>
      <c r="CV169" s="142"/>
      <c r="CW169" s="142"/>
      <c r="CX169" s="142"/>
      <c r="CY169" s="142"/>
      <c r="CZ169" s="142"/>
      <c r="DA169" s="142"/>
      <c r="DB169" s="142"/>
      <c r="DC169" s="143"/>
      <c r="DD169" s="141" t="s">
        <v>57</v>
      </c>
      <c r="DE169" s="142"/>
      <c r="DF169" s="142"/>
      <c r="DG169" s="142"/>
      <c r="DH169" s="142"/>
      <c r="DI169" s="142"/>
      <c r="DJ169" s="142"/>
      <c r="DK169" s="142"/>
      <c r="DL169" s="142"/>
      <c r="DM169" s="142"/>
      <c r="DN169" s="142"/>
      <c r="DO169" s="142"/>
      <c r="DP169" s="143"/>
      <c r="DQ169" s="141" t="s">
        <v>57</v>
      </c>
      <c r="DR169" s="142"/>
      <c r="DS169" s="142"/>
      <c r="DT169" s="142"/>
      <c r="DU169" s="142"/>
      <c r="DV169" s="142"/>
      <c r="DW169" s="142"/>
      <c r="DX169" s="142"/>
      <c r="DY169" s="142"/>
      <c r="DZ169" s="142"/>
      <c r="EA169" s="142"/>
      <c r="EB169" s="142"/>
      <c r="EC169" s="143"/>
      <c r="ED169" s="141" t="s">
        <v>57</v>
      </c>
      <c r="EE169" s="142"/>
      <c r="EF169" s="142"/>
      <c r="EG169" s="142"/>
      <c r="EH169" s="142"/>
      <c r="EI169" s="142"/>
      <c r="EJ169" s="142"/>
      <c r="EK169" s="142"/>
      <c r="EL169" s="142"/>
      <c r="EM169" s="142"/>
      <c r="EN169" s="142"/>
      <c r="EO169" s="142"/>
      <c r="EP169" s="142"/>
      <c r="EQ169" s="142"/>
      <c r="ER169" s="143"/>
      <c r="ES169" s="141" t="s">
        <v>57</v>
      </c>
      <c r="ET169" s="142"/>
      <c r="EU169" s="142"/>
      <c r="EV169" s="142"/>
      <c r="EW169" s="142"/>
      <c r="EX169" s="142"/>
      <c r="EY169" s="142"/>
      <c r="EZ169" s="142"/>
      <c r="FA169" s="142"/>
      <c r="FB169" s="142"/>
      <c r="FC169" s="142"/>
      <c r="FD169" s="142"/>
      <c r="FE169" s="142"/>
      <c r="FF169" s="142"/>
      <c r="FG169" s="142"/>
      <c r="FH169" s="260"/>
    </row>
    <row r="170" spans="1:164" ht="11.25">
      <c r="A170" s="259" t="s">
        <v>193</v>
      </c>
      <c r="B170" s="259"/>
      <c r="C170" s="259"/>
      <c r="D170" s="259"/>
      <c r="E170" s="259"/>
      <c r="F170" s="259"/>
      <c r="G170" s="259"/>
      <c r="H170" s="259"/>
      <c r="I170" s="259"/>
      <c r="J170" s="259"/>
      <c r="K170" s="259"/>
      <c r="L170" s="259"/>
      <c r="M170" s="259"/>
      <c r="N170" s="259"/>
      <c r="O170" s="259"/>
      <c r="P170" s="259"/>
      <c r="Q170" s="259"/>
      <c r="R170" s="259"/>
      <c r="S170" s="259"/>
      <c r="T170" s="259"/>
      <c r="U170" s="259"/>
      <c r="V170" s="259"/>
      <c r="W170" s="259"/>
      <c r="X170" s="259"/>
      <c r="Y170" s="259"/>
      <c r="Z170" s="259"/>
      <c r="AA170" s="259"/>
      <c r="AB170" s="259"/>
      <c r="AC170" s="259"/>
      <c r="AD170" s="259"/>
      <c r="AE170" s="259"/>
      <c r="AF170" s="259"/>
      <c r="AG170" s="259"/>
      <c r="AH170" s="259"/>
      <c r="AI170" s="259"/>
      <c r="AJ170" s="259"/>
      <c r="AK170" s="259"/>
      <c r="AL170" s="259"/>
      <c r="AM170" s="259"/>
      <c r="AN170" s="259"/>
      <c r="AO170" s="259"/>
      <c r="AP170" s="259"/>
      <c r="AQ170" s="259"/>
      <c r="AR170" s="259"/>
      <c r="AS170" s="259"/>
      <c r="AT170" s="259"/>
      <c r="AU170" s="259"/>
      <c r="AV170" s="259"/>
      <c r="AW170" s="259"/>
      <c r="AX170" s="22" t="s">
        <v>200</v>
      </c>
      <c r="AY170" s="23"/>
      <c r="AZ170" s="23"/>
      <c r="BA170" s="23"/>
      <c r="BB170" s="23"/>
      <c r="BC170" s="24"/>
      <c r="BD170" s="25" t="s">
        <v>201</v>
      </c>
      <c r="BE170" s="23"/>
      <c r="BF170" s="23"/>
      <c r="BG170" s="23"/>
      <c r="BH170" s="23"/>
      <c r="BI170" s="23"/>
      <c r="BJ170" s="24"/>
      <c r="BK170" s="141" t="s">
        <v>57</v>
      </c>
      <c r="BL170" s="142"/>
      <c r="BM170" s="142"/>
      <c r="BN170" s="142"/>
      <c r="BO170" s="142"/>
      <c r="BP170" s="142"/>
      <c r="BQ170" s="142"/>
      <c r="BR170" s="142"/>
      <c r="BS170" s="142"/>
      <c r="BT170" s="142"/>
      <c r="BU170" s="142"/>
      <c r="BV170" s="142"/>
      <c r="BW170" s="142"/>
      <c r="BX170" s="143"/>
      <c r="BY170" s="141" t="s">
        <v>57</v>
      </c>
      <c r="BZ170" s="142"/>
      <c r="CA170" s="142"/>
      <c r="CB170" s="142"/>
      <c r="CC170" s="142"/>
      <c r="CD170" s="142"/>
      <c r="CE170" s="142"/>
      <c r="CF170" s="142"/>
      <c r="CG170" s="142"/>
      <c r="CH170" s="142"/>
      <c r="CI170" s="142"/>
      <c r="CJ170" s="142"/>
      <c r="CK170" s="142"/>
      <c r="CL170" s="142"/>
      <c r="CM170" s="143"/>
      <c r="CN170" s="141" t="s">
        <v>57</v>
      </c>
      <c r="CO170" s="142"/>
      <c r="CP170" s="142"/>
      <c r="CQ170" s="142"/>
      <c r="CR170" s="142"/>
      <c r="CS170" s="142"/>
      <c r="CT170" s="142"/>
      <c r="CU170" s="142"/>
      <c r="CV170" s="142"/>
      <c r="CW170" s="142"/>
      <c r="CX170" s="142"/>
      <c r="CY170" s="142"/>
      <c r="CZ170" s="142"/>
      <c r="DA170" s="142"/>
      <c r="DB170" s="142"/>
      <c r="DC170" s="143"/>
      <c r="DD170" s="141" t="s">
        <v>57</v>
      </c>
      <c r="DE170" s="142"/>
      <c r="DF170" s="142"/>
      <c r="DG170" s="142"/>
      <c r="DH170" s="142"/>
      <c r="DI170" s="142"/>
      <c r="DJ170" s="142"/>
      <c r="DK170" s="142"/>
      <c r="DL170" s="142"/>
      <c r="DM170" s="142"/>
      <c r="DN170" s="142"/>
      <c r="DO170" s="142"/>
      <c r="DP170" s="143"/>
      <c r="DQ170" s="141" t="s">
        <v>57</v>
      </c>
      <c r="DR170" s="142"/>
      <c r="DS170" s="142"/>
      <c r="DT170" s="142"/>
      <c r="DU170" s="142"/>
      <c r="DV170" s="142"/>
      <c r="DW170" s="142"/>
      <c r="DX170" s="142"/>
      <c r="DY170" s="142"/>
      <c r="DZ170" s="142"/>
      <c r="EA170" s="142"/>
      <c r="EB170" s="142"/>
      <c r="EC170" s="143"/>
      <c r="ED170" s="141" t="s">
        <v>57</v>
      </c>
      <c r="EE170" s="142"/>
      <c r="EF170" s="142"/>
      <c r="EG170" s="142"/>
      <c r="EH170" s="142"/>
      <c r="EI170" s="142"/>
      <c r="EJ170" s="142"/>
      <c r="EK170" s="142"/>
      <c r="EL170" s="142"/>
      <c r="EM170" s="142"/>
      <c r="EN170" s="142"/>
      <c r="EO170" s="142"/>
      <c r="EP170" s="142"/>
      <c r="EQ170" s="142"/>
      <c r="ER170" s="143"/>
      <c r="ES170" s="141" t="s">
        <v>57</v>
      </c>
      <c r="ET170" s="142"/>
      <c r="EU170" s="142"/>
      <c r="EV170" s="142"/>
      <c r="EW170" s="142"/>
      <c r="EX170" s="142"/>
      <c r="EY170" s="142"/>
      <c r="EZ170" s="142"/>
      <c r="FA170" s="142"/>
      <c r="FB170" s="142"/>
      <c r="FC170" s="142"/>
      <c r="FD170" s="142"/>
      <c r="FE170" s="142"/>
      <c r="FF170" s="142"/>
      <c r="FG170" s="142"/>
      <c r="FH170" s="260"/>
    </row>
    <row r="171" spans="1:164" ht="12">
      <c r="A171" s="81" t="s">
        <v>202</v>
      </c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2" t="s">
        <v>203</v>
      </c>
      <c r="AY171" s="83"/>
      <c r="AZ171" s="83"/>
      <c r="BA171" s="83"/>
      <c r="BB171" s="83"/>
      <c r="BC171" s="84"/>
      <c r="BD171" s="85" t="s">
        <v>57</v>
      </c>
      <c r="BE171" s="83"/>
      <c r="BF171" s="83"/>
      <c r="BG171" s="83"/>
      <c r="BH171" s="83"/>
      <c r="BI171" s="83"/>
      <c r="BJ171" s="84"/>
      <c r="BK171" s="68">
        <v>0</v>
      </c>
      <c r="BL171" s="69"/>
      <c r="BM171" s="69"/>
      <c r="BN171" s="69"/>
      <c r="BO171" s="69"/>
      <c r="BP171" s="69"/>
      <c r="BQ171" s="69"/>
      <c r="BR171" s="69"/>
      <c r="BS171" s="69"/>
      <c r="BT171" s="69"/>
      <c r="BU171" s="69"/>
      <c r="BV171" s="69"/>
      <c r="BW171" s="69"/>
      <c r="BX171" s="70"/>
      <c r="BY171" s="68">
        <f>BY172+BY173</f>
        <v>0</v>
      </c>
      <c r="BZ171" s="69"/>
      <c r="CA171" s="69"/>
      <c r="CB171" s="69"/>
      <c r="CC171" s="69"/>
      <c r="CD171" s="69"/>
      <c r="CE171" s="69"/>
      <c r="CF171" s="69"/>
      <c r="CG171" s="69"/>
      <c r="CH171" s="69"/>
      <c r="CI171" s="69"/>
      <c r="CJ171" s="69"/>
      <c r="CK171" s="69"/>
      <c r="CL171" s="69"/>
      <c r="CM171" s="70"/>
      <c r="CN171" s="68">
        <f>CN172+CN173</f>
        <v>0</v>
      </c>
      <c r="CO171" s="69"/>
      <c r="CP171" s="69"/>
      <c r="CQ171" s="69"/>
      <c r="CR171" s="69"/>
      <c r="CS171" s="69"/>
      <c r="CT171" s="69"/>
      <c r="CU171" s="69"/>
      <c r="CV171" s="69"/>
      <c r="CW171" s="69"/>
      <c r="CX171" s="69"/>
      <c r="CY171" s="69"/>
      <c r="CZ171" s="69"/>
      <c r="DA171" s="69"/>
      <c r="DB171" s="69"/>
      <c r="DC171" s="70"/>
      <c r="DD171" s="68">
        <f>DD172+DD173</f>
        <v>0</v>
      </c>
      <c r="DE171" s="69"/>
      <c r="DF171" s="69"/>
      <c r="DG171" s="69"/>
      <c r="DH171" s="69"/>
      <c r="DI171" s="69"/>
      <c r="DJ171" s="69"/>
      <c r="DK171" s="69"/>
      <c r="DL171" s="69"/>
      <c r="DM171" s="69"/>
      <c r="DN171" s="69"/>
      <c r="DO171" s="69"/>
      <c r="DP171" s="70"/>
      <c r="DQ171" s="68">
        <f>DQ172+DQ173</f>
        <v>0</v>
      </c>
      <c r="DR171" s="69"/>
      <c r="DS171" s="69"/>
      <c r="DT171" s="69"/>
      <c r="DU171" s="69"/>
      <c r="DV171" s="69"/>
      <c r="DW171" s="69"/>
      <c r="DX171" s="69"/>
      <c r="DY171" s="69"/>
      <c r="DZ171" s="69"/>
      <c r="EA171" s="69"/>
      <c r="EB171" s="69"/>
      <c r="EC171" s="70"/>
      <c r="ED171" s="68">
        <f>ED172+ED173</f>
        <v>0</v>
      </c>
      <c r="EE171" s="69"/>
      <c r="EF171" s="69"/>
      <c r="EG171" s="69"/>
      <c r="EH171" s="69"/>
      <c r="EI171" s="69"/>
      <c r="EJ171" s="69"/>
      <c r="EK171" s="69"/>
      <c r="EL171" s="69"/>
      <c r="EM171" s="69"/>
      <c r="EN171" s="69"/>
      <c r="EO171" s="69"/>
      <c r="EP171" s="69"/>
      <c r="EQ171" s="69"/>
      <c r="ER171" s="70"/>
      <c r="ES171" s="68">
        <f>BK171-ED171</f>
        <v>0</v>
      </c>
      <c r="ET171" s="263"/>
      <c r="EU171" s="263"/>
      <c r="EV171" s="263"/>
      <c r="EW171" s="263"/>
      <c r="EX171" s="263"/>
      <c r="EY171" s="263"/>
      <c r="EZ171" s="263"/>
      <c r="FA171" s="263"/>
      <c r="FB171" s="263"/>
      <c r="FC171" s="263"/>
      <c r="FD171" s="263"/>
      <c r="FE171" s="263"/>
      <c r="FF171" s="263"/>
      <c r="FG171" s="263"/>
      <c r="FH171" s="264"/>
    </row>
    <row r="172" spans="1:164" ht="11.25">
      <c r="A172" s="265" t="s">
        <v>204</v>
      </c>
      <c r="B172" s="265"/>
      <c r="C172" s="265"/>
      <c r="D172" s="265"/>
      <c r="E172" s="265"/>
      <c r="F172" s="265"/>
      <c r="G172" s="265"/>
      <c r="H172" s="265"/>
      <c r="I172" s="265"/>
      <c r="J172" s="265"/>
      <c r="K172" s="265"/>
      <c r="L172" s="265"/>
      <c r="M172" s="265"/>
      <c r="N172" s="265"/>
      <c r="O172" s="265"/>
      <c r="P172" s="265"/>
      <c r="Q172" s="265"/>
      <c r="R172" s="265"/>
      <c r="S172" s="265"/>
      <c r="T172" s="265"/>
      <c r="U172" s="265"/>
      <c r="V172" s="265"/>
      <c r="W172" s="265"/>
      <c r="X172" s="265"/>
      <c r="Y172" s="265"/>
      <c r="Z172" s="265"/>
      <c r="AA172" s="265"/>
      <c r="AB172" s="265"/>
      <c r="AC172" s="265"/>
      <c r="AD172" s="265"/>
      <c r="AE172" s="265"/>
      <c r="AF172" s="265"/>
      <c r="AG172" s="265"/>
      <c r="AH172" s="265"/>
      <c r="AI172" s="265"/>
      <c r="AJ172" s="265"/>
      <c r="AK172" s="265"/>
      <c r="AL172" s="265"/>
      <c r="AM172" s="265"/>
      <c r="AN172" s="265"/>
      <c r="AO172" s="265"/>
      <c r="AP172" s="265"/>
      <c r="AQ172" s="265"/>
      <c r="AR172" s="265"/>
      <c r="AS172" s="265"/>
      <c r="AT172" s="265"/>
      <c r="AU172" s="265"/>
      <c r="AV172" s="265"/>
      <c r="AW172" s="265"/>
      <c r="AX172" s="34" t="s">
        <v>192</v>
      </c>
      <c r="AY172" s="35"/>
      <c r="AZ172" s="35"/>
      <c r="BA172" s="35"/>
      <c r="BB172" s="35"/>
      <c r="BC172" s="36"/>
      <c r="BD172" s="37" t="s">
        <v>182</v>
      </c>
      <c r="BE172" s="35"/>
      <c r="BF172" s="35"/>
      <c r="BG172" s="35"/>
      <c r="BH172" s="35"/>
      <c r="BI172" s="35"/>
      <c r="BJ172" s="36"/>
      <c r="BK172" s="29" t="s">
        <v>57</v>
      </c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1"/>
      <c r="BY172" s="29">
        <f>-BY37</f>
        <v>-3998069.67</v>
      </c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1"/>
      <c r="CN172" s="29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1"/>
      <c r="DD172" s="29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1"/>
      <c r="DQ172" s="29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1"/>
      <c r="ED172" s="29">
        <f>SUM(BY172:EC172)</f>
        <v>-3998069.67</v>
      </c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1"/>
      <c r="ES172" s="266" t="s">
        <v>57</v>
      </c>
      <c r="ET172" s="267"/>
      <c r="EU172" s="267"/>
      <c r="EV172" s="267"/>
      <c r="EW172" s="267"/>
      <c r="EX172" s="267"/>
      <c r="EY172" s="267"/>
      <c r="EZ172" s="267"/>
      <c r="FA172" s="267"/>
      <c r="FB172" s="267"/>
      <c r="FC172" s="267"/>
      <c r="FD172" s="267"/>
      <c r="FE172" s="267"/>
      <c r="FF172" s="267"/>
      <c r="FG172" s="267"/>
      <c r="FH172" s="268"/>
    </row>
    <row r="173" spans="1:164" ht="11.25">
      <c r="A173" s="265" t="s">
        <v>205</v>
      </c>
      <c r="B173" s="265"/>
      <c r="C173" s="265"/>
      <c r="D173" s="265"/>
      <c r="E173" s="265"/>
      <c r="F173" s="265"/>
      <c r="G173" s="265"/>
      <c r="H173" s="265"/>
      <c r="I173" s="265"/>
      <c r="J173" s="265"/>
      <c r="K173" s="265"/>
      <c r="L173" s="265"/>
      <c r="M173" s="265"/>
      <c r="N173" s="265"/>
      <c r="O173" s="265"/>
      <c r="P173" s="265"/>
      <c r="Q173" s="265"/>
      <c r="R173" s="265"/>
      <c r="S173" s="265"/>
      <c r="T173" s="265"/>
      <c r="U173" s="265"/>
      <c r="V173" s="265"/>
      <c r="W173" s="265"/>
      <c r="X173" s="265"/>
      <c r="Y173" s="265"/>
      <c r="Z173" s="265"/>
      <c r="AA173" s="265"/>
      <c r="AB173" s="265"/>
      <c r="AC173" s="265"/>
      <c r="AD173" s="265"/>
      <c r="AE173" s="265"/>
      <c r="AF173" s="265"/>
      <c r="AG173" s="265"/>
      <c r="AH173" s="265"/>
      <c r="AI173" s="265"/>
      <c r="AJ173" s="265"/>
      <c r="AK173" s="265"/>
      <c r="AL173" s="265"/>
      <c r="AM173" s="265"/>
      <c r="AN173" s="265"/>
      <c r="AO173" s="265"/>
      <c r="AP173" s="265"/>
      <c r="AQ173" s="265"/>
      <c r="AR173" s="265"/>
      <c r="AS173" s="265"/>
      <c r="AT173" s="265"/>
      <c r="AU173" s="265"/>
      <c r="AV173" s="265"/>
      <c r="AW173" s="265"/>
      <c r="AX173" s="34" t="s">
        <v>199</v>
      </c>
      <c r="AY173" s="35"/>
      <c r="AZ173" s="35"/>
      <c r="BA173" s="35"/>
      <c r="BB173" s="35"/>
      <c r="BC173" s="36"/>
      <c r="BD173" s="37" t="s">
        <v>183</v>
      </c>
      <c r="BE173" s="35"/>
      <c r="BF173" s="35"/>
      <c r="BG173" s="35"/>
      <c r="BH173" s="35"/>
      <c r="BI173" s="35"/>
      <c r="BJ173" s="36"/>
      <c r="BK173" s="29" t="s">
        <v>57</v>
      </c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1"/>
      <c r="BY173" s="29">
        <f>BY48</f>
        <v>3998069.67</v>
      </c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1"/>
      <c r="CN173" s="29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1"/>
      <c r="DD173" s="29">
        <f>DD48</f>
        <v>0</v>
      </c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1"/>
      <c r="DQ173" s="29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1"/>
      <c r="ED173" s="29">
        <f>SUM(BY173:EC173)</f>
        <v>3998069.67</v>
      </c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1"/>
      <c r="ES173" s="266" t="s">
        <v>57</v>
      </c>
      <c r="ET173" s="267"/>
      <c r="EU173" s="267"/>
      <c r="EV173" s="267"/>
      <c r="EW173" s="267"/>
      <c r="EX173" s="267"/>
      <c r="EY173" s="267"/>
      <c r="EZ173" s="267"/>
      <c r="FA173" s="267"/>
      <c r="FB173" s="267"/>
      <c r="FC173" s="267"/>
      <c r="FD173" s="267"/>
      <c r="FE173" s="267"/>
      <c r="FF173" s="267"/>
      <c r="FG173" s="267"/>
      <c r="FH173" s="268"/>
    </row>
    <row r="174" spans="1:164" ht="24" customHeight="1">
      <c r="A174" s="159" t="s">
        <v>207</v>
      </c>
      <c r="B174" s="159"/>
      <c r="C174" s="159"/>
      <c r="D174" s="159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  <c r="X174" s="159"/>
      <c r="Y174" s="159"/>
      <c r="Z174" s="159"/>
      <c r="AA174" s="159"/>
      <c r="AB174" s="159"/>
      <c r="AC174" s="159"/>
      <c r="AD174" s="159"/>
      <c r="AE174" s="159"/>
      <c r="AF174" s="159"/>
      <c r="AG174" s="159"/>
      <c r="AH174" s="159"/>
      <c r="AI174" s="159"/>
      <c r="AJ174" s="159"/>
      <c r="AK174" s="159"/>
      <c r="AL174" s="159"/>
      <c r="AM174" s="159"/>
      <c r="AN174" s="159"/>
      <c r="AO174" s="159"/>
      <c r="AP174" s="159"/>
      <c r="AQ174" s="159"/>
      <c r="AR174" s="159"/>
      <c r="AS174" s="159"/>
      <c r="AT174" s="159"/>
      <c r="AU174" s="159"/>
      <c r="AV174" s="159"/>
      <c r="AW174" s="159"/>
      <c r="AX174" s="49" t="s">
        <v>206</v>
      </c>
      <c r="AY174" s="160"/>
      <c r="AZ174" s="160"/>
      <c r="BA174" s="160"/>
      <c r="BB174" s="160"/>
      <c r="BC174" s="161"/>
      <c r="BD174" s="162" t="s">
        <v>57</v>
      </c>
      <c r="BE174" s="160"/>
      <c r="BF174" s="160"/>
      <c r="BG174" s="160"/>
      <c r="BH174" s="160"/>
      <c r="BI174" s="160"/>
      <c r="BJ174" s="161"/>
      <c r="BK174" s="163"/>
      <c r="BL174" s="164"/>
      <c r="BM174" s="164"/>
      <c r="BN174" s="164"/>
      <c r="BO174" s="164"/>
      <c r="BP174" s="164"/>
      <c r="BQ174" s="164"/>
      <c r="BR174" s="164"/>
      <c r="BS174" s="164"/>
      <c r="BT174" s="164"/>
      <c r="BU174" s="164"/>
      <c r="BV174" s="164"/>
      <c r="BW174" s="164"/>
      <c r="BX174" s="165"/>
      <c r="BY174" s="163"/>
      <c r="BZ174" s="164"/>
      <c r="CA174" s="164"/>
      <c r="CB174" s="164"/>
      <c r="CC174" s="164"/>
      <c r="CD174" s="164"/>
      <c r="CE174" s="164"/>
      <c r="CF174" s="164"/>
      <c r="CG174" s="164"/>
      <c r="CH174" s="164"/>
      <c r="CI174" s="164"/>
      <c r="CJ174" s="164"/>
      <c r="CK174" s="164"/>
      <c r="CL174" s="164"/>
      <c r="CM174" s="165"/>
      <c r="CN174" s="163"/>
      <c r="CO174" s="164"/>
      <c r="CP174" s="164"/>
      <c r="CQ174" s="164"/>
      <c r="CR174" s="164"/>
      <c r="CS174" s="164"/>
      <c r="CT174" s="164"/>
      <c r="CU174" s="164"/>
      <c r="CV174" s="164"/>
      <c r="CW174" s="164"/>
      <c r="CX174" s="164"/>
      <c r="CY174" s="164"/>
      <c r="CZ174" s="164"/>
      <c r="DA174" s="164"/>
      <c r="DB174" s="164"/>
      <c r="DC174" s="165"/>
      <c r="DD174" s="163"/>
      <c r="DE174" s="164"/>
      <c r="DF174" s="164"/>
      <c r="DG174" s="164"/>
      <c r="DH174" s="164"/>
      <c r="DI174" s="164"/>
      <c r="DJ174" s="164"/>
      <c r="DK174" s="164"/>
      <c r="DL174" s="164"/>
      <c r="DM174" s="164"/>
      <c r="DN174" s="164"/>
      <c r="DO174" s="164"/>
      <c r="DP174" s="165"/>
      <c r="DQ174" s="163"/>
      <c r="DR174" s="164"/>
      <c r="DS174" s="164"/>
      <c r="DT174" s="164"/>
      <c r="DU174" s="164"/>
      <c r="DV174" s="164"/>
      <c r="DW174" s="164"/>
      <c r="DX174" s="164"/>
      <c r="DY174" s="164"/>
      <c r="DZ174" s="164"/>
      <c r="EA174" s="164"/>
      <c r="EB174" s="164"/>
      <c r="EC174" s="165"/>
      <c r="ED174" s="163"/>
      <c r="EE174" s="164"/>
      <c r="EF174" s="164"/>
      <c r="EG174" s="164"/>
      <c r="EH174" s="164"/>
      <c r="EI174" s="164"/>
      <c r="EJ174" s="164"/>
      <c r="EK174" s="164"/>
      <c r="EL174" s="164"/>
      <c r="EM174" s="164"/>
      <c r="EN174" s="164"/>
      <c r="EO174" s="164"/>
      <c r="EP174" s="164"/>
      <c r="EQ174" s="164"/>
      <c r="ER174" s="165"/>
      <c r="ES174" s="163"/>
      <c r="ET174" s="164"/>
      <c r="EU174" s="164"/>
      <c r="EV174" s="164"/>
      <c r="EW174" s="164"/>
      <c r="EX174" s="164"/>
      <c r="EY174" s="164"/>
      <c r="EZ174" s="164"/>
      <c r="FA174" s="164"/>
      <c r="FB174" s="164"/>
      <c r="FC174" s="164"/>
      <c r="FD174" s="164"/>
      <c r="FE174" s="164"/>
      <c r="FF174" s="164"/>
      <c r="FG174" s="164"/>
      <c r="FH174" s="261"/>
    </row>
    <row r="175" spans="1:164" ht="11.25">
      <c r="A175" s="73" t="s">
        <v>48</v>
      </c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269" t="s">
        <v>208</v>
      </c>
      <c r="AY175" s="270"/>
      <c r="AZ175" s="270"/>
      <c r="BA175" s="270"/>
      <c r="BB175" s="270"/>
      <c r="BC175" s="271"/>
      <c r="BD175" s="77" t="s">
        <v>182</v>
      </c>
      <c r="BE175" s="75"/>
      <c r="BF175" s="75"/>
      <c r="BG175" s="75"/>
      <c r="BH175" s="75"/>
      <c r="BI175" s="75"/>
      <c r="BJ175" s="76"/>
      <c r="BK175" s="156"/>
      <c r="BL175" s="157"/>
      <c r="BM175" s="157"/>
      <c r="BN175" s="157"/>
      <c r="BO175" s="157"/>
      <c r="BP175" s="157"/>
      <c r="BQ175" s="157"/>
      <c r="BR175" s="157"/>
      <c r="BS175" s="157"/>
      <c r="BT175" s="157"/>
      <c r="BU175" s="157"/>
      <c r="BV175" s="157"/>
      <c r="BW175" s="157"/>
      <c r="BX175" s="158"/>
      <c r="BY175" s="156"/>
      <c r="BZ175" s="157"/>
      <c r="CA175" s="157"/>
      <c r="CB175" s="157"/>
      <c r="CC175" s="157"/>
      <c r="CD175" s="157"/>
      <c r="CE175" s="157"/>
      <c r="CF175" s="157"/>
      <c r="CG175" s="157"/>
      <c r="CH175" s="157"/>
      <c r="CI175" s="157"/>
      <c r="CJ175" s="157"/>
      <c r="CK175" s="157"/>
      <c r="CL175" s="157"/>
      <c r="CM175" s="158"/>
      <c r="CN175" s="156"/>
      <c r="CO175" s="157"/>
      <c r="CP175" s="157"/>
      <c r="CQ175" s="157"/>
      <c r="CR175" s="157"/>
      <c r="CS175" s="157"/>
      <c r="CT175" s="157"/>
      <c r="CU175" s="157"/>
      <c r="CV175" s="157"/>
      <c r="CW175" s="157"/>
      <c r="CX175" s="157"/>
      <c r="CY175" s="157"/>
      <c r="CZ175" s="157"/>
      <c r="DA175" s="157"/>
      <c r="DB175" s="157"/>
      <c r="DC175" s="158"/>
      <c r="DD175" s="156"/>
      <c r="DE175" s="157"/>
      <c r="DF175" s="157"/>
      <c r="DG175" s="157"/>
      <c r="DH175" s="157"/>
      <c r="DI175" s="157"/>
      <c r="DJ175" s="157"/>
      <c r="DK175" s="157"/>
      <c r="DL175" s="157"/>
      <c r="DM175" s="157"/>
      <c r="DN175" s="157"/>
      <c r="DO175" s="157"/>
      <c r="DP175" s="158"/>
      <c r="DQ175" s="156"/>
      <c r="DR175" s="157"/>
      <c r="DS175" s="157"/>
      <c r="DT175" s="157"/>
      <c r="DU175" s="157"/>
      <c r="DV175" s="157"/>
      <c r="DW175" s="157"/>
      <c r="DX175" s="157"/>
      <c r="DY175" s="157"/>
      <c r="DZ175" s="157"/>
      <c r="EA175" s="157"/>
      <c r="EB175" s="157"/>
      <c r="EC175" s="158"/>
      <c r="ED175" s="156"/>
      <c r="EE175" s="157"/>
      <c r="EF175" s="157"/>
      <c r="EG175" s="157"/>
      <c r="EH175" s="157"/>
      <c r="EI175" s="157"/>
      <c r="EJ175" s="157"/>
      <c r="EK175" s="157"/>
      <c r="EL175" s="157"/>
      <c r="EM175" s="157"/>
      <c r="EN175" s="157"/>
      <c r="EO175" s="157"/>
      <c r="EP175" s="157"/>
      <c r="EQ175" s="157"/>
      <c r="ER175" s="158"/>
      <c r="ES175" s="156" t="s">
        <v>57</v>
      </c>
      <c r="ET175" s="157"/>
      <c r="EU175" s="157"/>
      <c r="EV175" s="157"/>
      <c r="EW175" s="157"/>
      <c r="EX175" s="157"/>
      <c r="EY175" s="157"/>
      <c r="EZ175" s="157"/>
      <c r="FA175" s="157"/>
      <c r="FB175" s="157"/>
      <c r="FC175" s="157"/>
      <c r="FD175" s="157"/>
      <c r="FE175" s="157"/>
      <c r="FF175" s="157"/>
      <c r="FG175" s="157"/>
      <c r="FH175" s="262"/>
    </row>
    <row r="176" spans="1:164" ht="11.25">
      <c r="A176" s="259" t="s">
        <v>209</v>
      </c>
      <c r="B176" s="259"/>
      <c r="C176" s="259"/>
      <c r="D176" s="259"/>
      <c r="E176" s="259"/>
      <c r="F176" s="259"/>
      <c r="G176" s="259"/>
      <c r="H176" s="259"/>
      <c r="I176" s="259"/>
      <c r="J176" s="259"/>
      <c r="K176" s="259"/>
      <c r="L176" s="259"/>
      <c r="M176" s="259"/>
      <c r="N176" s="259"/>
      <c r="O176" s="259"/>
      <c r="P176" s="259"/>
      <c r="Q176" s="259"/>
      <c r="R176" s="259"/>
      <c r="S176" s="259"/>
      <c r="T176" s="259"/>
      <c r="U176" s="259"/>
      <c r="V176" s="259"/>
      <c r="W176" s="259"/>
      <c r="X176" s="259"/>
      <c r="Y176" s="259"/>
      <c r="Z176" s="259"/>
      <c r="AA176" s="259"/>
      <c r="AB176" s="259"/>
      <c r="AC176" s="259"/>
      <c r="AD176" s="259"/>
      <c r="AE176" s="259"/>
      <c r="AF176" s="259"/>
      <c r="AG176" s="259"/>
      <c r="AH176" s="259"/>
      <c r="AI176" s="259"/>
      <c r="AJ176" s="259"/>
      <c r="AK176" s="259"/>
      <c r="AL176" s="259"/>
      <c r="AM176" s="259"/>
      <c r="AN176" s="259"/>
      <c r="AO176" s="259"/>
      <c r="AP176" s="259"/>
      <c r="AQ176" s="259"/>
      <c r="AR176" s="259"/>
      <c r="AS176" s="259"/>
      <c r="AT176" s="259"/>
      <c r="AU176" s="259"/>
      <c r="AV176" s="259"/>
      <c r="AW176" s="259"/>
      <c r="AX176" s="272"/>
      <c r="AY176" s="273"/>
      <c r="AZ176" s="273"/>
      <c r="BA176" s="273"/>
      <c r="BB176" s="273"/>
      <c r="BC176" s="274"/>
      <c r="BD176" s="25"/>
      <c r="BE176" s="23"/>
      <c r="BF176" s="23"/>
      <c r="BG176" s="23"/>
      <c r="BH176" s="23"/>
      <c r="BI176" s="23"/>
      <c r="BJ176" s="24"/>
      <c r="BK176" s="141"/>
      <c r="BL176" s="142"/>
      <c r="BM176" s="142"/>
      <c r="BN176" s="142"/>
      <c r="BO176" s="142"/>
      <c r="BP176" s="142"/>
      <c r="BQ176" s="142"/>
      <c r="BR176" s="142"/>
      <c r="BS176" s="142"/>
      <c r="BT176" s="142"/>
      <c r="BU176" s="142"/>
      <c r="BV176" s="142"/>
      <c r="BW176" s="142"/>
      <c r="BX176" s="143"/>
      <c r="BY176" s="141"/>
      <c r="BZ176" s="142"/>
      <c r="CA176" s="142"/>
      <c r="CB176" s="142"/>
      <c r="CC176" s="142"/>
      <c r="CD176" s="142"/>
      <c r="CE176" s="142"/>
      <c r="CF176" s="142"/>
      <c r="CG176" s="142"/>
      <c r="CH176" s="142"/>
      <c r="CI176" s="142"/>
      <c r="CJ176" s="142"/>
      <c r="CK176" s="142"/>
      <c r="CL176" s="142"/>
      <c r="CM176" s="143"/>
      <c r="CN176" s="141"/>
      <c r="CO176" s="142"/>
      <c r="CP176" s="142"/>
      <c r="CQ176" s="142"/>
      <c r="CR176" s="142"/>
      <c r="CS176" s="142"/>
      <c r="CT176" s="142"/>
      <c r="CU176" s="142"/>
      <c r="CV176" s="142"/>
      <c r="CW176" s="142"/>
      <c r="CX176" s="142"/>
      <c r="CY176" s="142"/>
      <c r="CZ176" s="142"/>
      <c r="DA176" s="142"/>
      <c r="DB176" s="142"/>
      <c r="DC176" s="143"/>
      <c r="DD176" s="141"/>
      <c r="DE176" s="142"/>
      <c r="DF176" s="142"/>
      <c r="DG176" s="142"/>
      <c r="DH176" s="142"/>
      <c r="DI176" s="142"/>
      <c r="DJ176" s="142"/>
      <c r="DK176" s="142"/>
      <c r="DL176" s="142"/>
      <c r="DM176" s="142"/>
      <c r="DN176" s="142"/>
      <c r="DO176" s="142"/>
      <c r="DP176" s="143"/>
      <c r="DQ176" s="141"/>
      <c r="DR176" s="142"/>
      <c r="DS176" s="142"/>
      <c r="DT176" s="142"/>
      <c r="DU176" s="142"/>
      <c r="DV176" s="142"/>
      <c r="DW176" s="142"/>
      <c r="DX176" s="142"/>
      <c r="DY176" s="142"/>
      <c r="DZ176" s="142"/>
      <c r="EA176" s="142"/>
      <c r="EB176" s="142"/>
      <c r="EC176" s="143"/>
      <c r="ED176" s="141"/>
      <c r="EE176" s="142"/>
      <c r="EF176" s="142"/>
      <c r="EG176" s="142"/>
      <c r="EH176" s="142"/>
      <c r="EI176" s="142"/>
      <c r="EJ176" s="142"/>
      <c r="EK176" s="142"/>
      <c r="EL176" s="142"/>
      <c r="EM176" s="142"/>
      <c r="EN176" s="142"/>
      <c r="EO176" s="142"/>
      <c r="EP176" s="142"/>
      <c r="EQ176" s="142"/>
      <c r="ER176" s="143"/>
      <c r="ES176" s="141"/>
      <c r="ET176" s="142"/>
      <c r="EU176" s="142"/>
      <c r="EV176" s="142"/>
      <c r="EW176" s="142"/>
      <c r="EX176" s="142"/>
      <c r="EY176" s="142"/>
      <c r="EZ176" s="142"/>
      <c r="FA176" s="142"/>
      <c r="FB176" s="142"/>
      <c r="FC176" s="142"/>
      <c r="FD176" s="142"/>
      <c r="FE176" s="142"/>
      <c r="FF176" s="142"/>
      <c r="FG176" s="142"/>
      <c r="FH176" s="260"/>
    </row>
    <row r="177" spans="1:164" ht="11.25">
      <c r="A177" s="259" t="s">
        <v>210</v>
      </c>
      <c r="B177" s="259"/>
      <c r="C177" s="259"/>
      <c r="D177" s="259"/>
      <c r="E177" s="259"/>
      <c r="F177" s="259"/>
      <c r="G177" s="259"/>
      <c r="H177" s="259"/>
      <c r="I177" s="259"/>
      <c r="J177" s="259"/>
      <c r="K177" s="259"/>
      <c r="L177" s="259"/>
      <c r="M177" s="259"/>
      <c r="N177" s="259"/>
      <c r="O177" s="259"/>
      <c r="P177" s="259"/>
      <c r="Q177" s="259"/>
      <c r="R177" s="259"/>
      <c r="S177" s="259"/>
      <c r="T177" s="259"/>
      <c r="U177" s="259"/>
      <c r="V177" s="259"/>
      <c r="W177" s="259"/>
      <c r="X177" s="259"/>
      <c r="Y177" s="259"/>
      <c r="Z177" s="259"/>
      <c r="AA177" s="259"/>
      <c r="AB177" s="259"/>
      <c r="AC177" s="259"/>
      <c r="AD177" s="259"/>
      <c r="AE177" s="259"/>
      <c r="AF177" s="259"/>
      <c r="AG177" s="259"/>
      <c r="AH177" s="259"/>
      <c r="AI177" s="259"/>
      <c r="AJ177" s="259"/>
      <c r="AK177" s="259"/>
      <c r="AL177" s="259"/>
      <c r="AM177" s="259"/>
      <c r="AN177" s="259"/>
      <c r="AO177" s="259"/>
      <c r="AP177" s="259"/>
      <c r="AQ177" s="259"/>
      <c r="AR177" s="259"/>
      <c r="AS177" s="259"/>
      <c r="AT177" s="259"/>
      <c r="AU177" s="259"/>
      <c r="AV177" s="259"/>
      <c r="AW177" s="259"/>
      <c r="AX177" s="272" t="s">
        <v>211</v>
      </c>
      <c r="AY177" s="273"/>
      <c r="AZ177" s="273"/>
      <c r="BA177" s="273"/>
      <c r="BB177" s="273"/>
      <c r="BC177" s="274"/>
      <c r="BD177" s="25" t="s">
        <v>183</v>
      </c>
      <c r="BE177" s="23"/>
      <c r="BF177" s="23"/>
      <c r="BG177" s="23"/>
      <c r="BH177" s="23"/>
      <c r="BI177" s="23"/>
      <c r="BJ177" s="24"/>
      <c r="BK177" s="141"/>
      <c r="BL177" s="142"/>
      <c r="BM177" s="142"/>
      <c r="BN177" s="142"/>
      <c r="BO177" s="142"/>
      <c r="BP177" s="142"/>
      <c r="BQ177" s="142"/>
      <c r="BR177" s="142"/>
      <c r="BS177" s="142"/>
      <c r="BT177" s="142"/>
      <c r="BU177" s="142"/>
      <c r="BV177" s="142"/>
      <c r="BW177" s="142"/>
      <c r="BX177" s="143"/>
      <c r="BY177" s="141"/>
      <c r="BZ177" s="142"/>
      <c r="CA177" s="142"/>
      <c r="CB177" s="142"/>
      <c r="CC177" s="142"/>
      <c r="CD177" s="142"/>
      <c r="CE177" s="142"/>
      <c r="CF177" s="142"/>
      <c r="CG177" s="142"/>
      <c r="CH177" s="142"/>
      <c r="CI177" s="142"/>
      <c r="CJ177" s="142"/>
      <c r="CK177" s="142"/>
      <c r="CL177" s="142"/>
      <c r="CM177" s="143"/>
      <c r="CN177" s="141"/>
      <c r="CO177" s="142"/>
      <c r="CP177" s="142"/>
      <c r="CQ177" s="142"/>
      <c r="CR177" s="142"/>
      <c r="CS177" s="142"/>
      <c r="CT177" s="142"/>
      <c r="CU177" s="142"/>
      <c r="CV177" s="142"/>
      <c r="CW177" s="142"/>
      <c r="CX177" s="142"/>
      <c r="CY177" s="142"/>
      <c r="CZ177" s="142"/>
      <c r="DA177" s="142"/>
      <c r="DB177" s="142"/>
      <c r="DC177" s="143"/>
      <c r="DD177" s="141"/>
      <c r="DE177" s="142"/>
      <c r="DF177" s="142"/>
      <c r="DG177" s="142"/>
      <c r="DH177" s="142"/>
      <c r="DI177" s="142"/>
      <c r="DJ177" s="142"/>
      <c r="DK177" s="142"/>
      <c r="DL177" s="142"/>
      <c r="DM177" s="142"/>
      <c r="DN177" s="142"/>
      <c r="DO177" s="142"/>
      <c r="DP177" s="143"/>
      <c r="DQ177" s="141"/>
      <c r="DR177" s="142"/>
      <c r="DS177" s="142"/>
      <c r="DT177" s="142"/>
      <c r="DU177" s="142"/>
      <c r="DV177" s="142"/>
      <c r="DW177" s="142"/>
      <c r="DX177" s="142"/>
      <c r="DY177" s="142"/>
      <c r="DZ177" s="142"/>
      <c r="EA177" s="142"/>
      <c r="EB177" s="142"/>
      <c r="EC177" s="143"/>
      <c r="ED177" s="141"/>
      <c r="EE177" s="142"/>
      <c r="EF177" s="142"/>
      <c r="EG177" s="142"/>
      <c r="EH177" s="142"/>
      <c r="EI177" s="142"/>
      <c r="EJ177" s="142"/>
      <c r="EK177" s="142"/>
      <c r="EL177" s="142"/>
      <c r="EM177" s="142"/>
      <c r="EN177" s="142"/>
      <c r="EO177" s="142"/>
      <c r="EP177" s="142"/>
      <c r="EQ177" s="142"/>
      <c r="ER177" s="143"/>
      <c r="ES177" s="141" t="s">
        <v>57</v>
      </c>
      <c r="ET177" s="142"/>
      <c r="EU177" s="142"/>
      <c r="EV177" s="142"/>
      <c r="EW177" s="142"/>
      <c r="EX177" s="142"/>
      <c r="EY177" s="142"/>
      <c r="EZ177" s="142"/>
      <c r="FA177" s="142"/>
      <c r="FB177" s="142"/>
      <c r="FC177" s="142"/>
      <c r="FD177" s="142"/>
      <c r="FE177" s="142"/>
      <c r="FF177" s="142"/>
      <c r="FG177" s="142"/>
      <c r="FH177" s="260"/>
    </row>
    <row r="178" ht="11.25">
      <c r="FH178" s="2" t="s">
        <v>212</v>
      </c>
    </row>
    <row r="179" ht="3.75" customHeight="1"/>
    <row r="180" spans="1:164" ht="11.25">
      <c r="A180" s="115" t="s">
        <v>0</v>
      </c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  <c r="AG180" s="115"/>
      <c r="AH180" s="115"/>
      <c r="AI180" s="115"/>
      <c r="AJ180" s="115"/>
      <c r="AK180" s="115"/>
      <c r="AL180" s="115"/>
      <c r="AM180" s="115"/>
      <c r="AN180" s="115"/>
      <c r="AO180" s="115"/>
      <c r="AP180" s="115"/>
      <c r="AQ180" s="115"/>
      <c r="AR180" s="115"/>
      <c r="AS180" s="115"/>
      <c r="AT180" s="115"/>
      <c r="AU180" s="115"/>
      <c r="AV180" s="115"/>
      <c r="AW180" s="116"/>
      <c r="AX180" s="180" t="s">
        <v>1</v>
      </c>
      <c r="AY180" s="181"/>
      <c r="AZ180" s="181"/>
      <c r="BA180" s="181"/>
      <c r="BB180" s="181"/>
      <c r="BC180" s="182"/>
      <c r="BD180" s="180" t="s">
        <v>2</v>
      </c>
      <c r="BE180" s="181"/>
      <c r="BF180" s="181"/>
      <c r="BG180" s="181"/>
      <c r="BH180" s="181"/>
      <c r="BI180" s="181"/>
      <c r="BJ180" s="182"/>
      <c r="BK180" s="180" t="s">
        <v>3</v>
      </c>
      <c r="BL180" s="181"/>
      <c r="BM180" s="181"/>
      <c r="BN180" s="181"/>
      <c r="BO180" s="181"/>
      <c r="BP180" s="181"/>
      <c r="BQ180" s="181"/>
      <c r="BR180" s="181"/>
      <c r="BS180" s="181"/>
      <c r="BT180" s="181"/>
      <c r="BU180" s="181"/>
      <c r="BV180" s="181"/>
      <c r="BW180" s="181"/>
      <c r="BX180" s="182"/>
      <c r="BY180" s="186" t="s">
        <v>9</v>
      </c>
      <c r="BZ180" s="122"/>
      <c r="CA180" s="122"/>
      <c r="CB180" s="122"/>
      <c r="CC180" s="122"/>
      <c r="CD180" s="122"/>
      <c r="CE180" s="122"/>
      <c r="CF180" s="122"/>
      <c r="CG180" s="122"/>
      <c r="CH180" s="122"/>
      <c r="CI180" s="122"/>
      <c r="CJ180" s="122"/>
      <c r="CK180" s="122"/>
      <c r="CL180" s="122"/>
      <c r="CM180" s="122"/>
      <c r="CN180" s="122"/>
      <c r="CO180" s="122"/>
      <c r="CP180" s="122"/>
      <c r="CQ180" s="122"/>
      <c r="CR180" s="122"/>
      <c r="CS180" s="122"/>
      <c r="CT180" s="122"/>
      <c r="CU180" s="122"/>
      <c r="CV180" s="122"/>
      <c r="CW180" s="122"/>
      <c r="CX180" s="122"/>
      <c r="CY180" s="122"/>
      <c r="CZ180" s="122"/>
      <c r="DA180" s="122"/>
      <c r="DB180" s="122"/>
      <c r="DC180" s="122"/>
      <c r="DD180" s="122"/>
      <c r="DE180" s="122"/>
      <c r="DF180" s="122"/>
      <c r="DG180" s="122"/>
      <c r="DH180" s="122"/>
      <c r="DI180" s="122"/>
      <c r="DJ180" s="122"/>
      <c r="DK180" s="122"/>
      <c r="DL180" s="122"/>
      <c r="DM180" s="122"/>
      <c r="DN180" s="122"/>
      <c r="DO180" s="122"/>
      <c r="DP180" s="122"/>
      <c r="DQ180" s="122"/>
      <c r="DR180" s="122"/>
      <c r="DS180" s="122"/>
      <c r="DT180" s="122"/>
      <c r="DU180" s="122"/>
      <c r="DV180" s="122"/>
      <c r="DW180" s="122"/>
      <c r="DX180" s="122"/>
      <c r="DY180" s="122"/>
      <c r="DZ180" s="122"/>
      <c r="EA180" s="122"/>
      <c r="EB180" s="122"/>
      <c r="EC180" s="122"/>
      <c r="ED180" s="122"/>
      <c r="EE180" s="122"/>
      <c r="EF180" s="122"/>
      <c r="EG180" s="122"/>
      <c r="EH180" s="122"/>
      <c r="EI180" s="122"/>
      <c r="EJ180" s="122"/>
      <c r="EK180" s="122"/>
      <c r="EL180" s="122"/>
      <c r="EM180" s="122"/>
      <c r="EN180" s="122"/>
      <c r="EO180" s="122"/>
      <c r="EP180" s="122"/>
      <c r="EQ180" s="122"/>
      <c r="ER180" s="123"/>
      <c r="ES180" s="180" t="s">
        <v>10</v>
      </c>
      <c r="ET180" s="181"/>
      <c r="EU180" s="181"/>
      <c r="EV180" s="181"/>
      <c r="EW180" s="181"/>
      <c r="EX180" s="181"/>
      <c r="EY180" s="181"/>
      <c r="EZ180" s="181"/>
      <c r="FA180" s="181"/>
      <c r="FB180" s="181"/>
      <c r="FC180" s="181"/>
      <c r="FD180" s="181"/>
      <c r="FE180" s="181"/>
      <c r="FF180" s="181"/>
      <c r="FG180" s="181"/>
      <c r="FH180" s="181"/>
    </row>
    <row r="181" spans="1:164" ht="24" customHeight="1">
      <c r="A181" s="178"/>
      <c r="B181" s="178"/>
      <c r="C181" s="178"/>
      <c r="D181" s="178"/>
      <c r="E181" s="178"/>
      <c r="F181" s="178"/>
      <c r="G181" s="178"/>
      <c r="H181" s="178"/>
      <c r="I181" s="178"/>
      <c r="J181" s="178"/>
      <c r="K181" s="178"/>
      <c r="L181" s="178"/>
      <c r="M181" s="178"/>
      <c r="N181" s="178"/>
      <c r="O181" s="178"/>
      <c r="P181" s="178"/>
      <c r="Q181" s="178"/>
      <c r="R181" s="178"/>
      <c r="S181" s="178"/>
      <c r="T181" s="178"/>
      <c r="U181" s="178"/>
      <c r="V181" s="178"/>
      <c r="W181" s="178"/>
      <c r="X181" s="178"/>
      <c r="Y181" s="178"/>
      <c r="Z181" s="178"/>
      <c r="AA181" s="178"/>
      <c r="AB181" s="178"/>
      <c r="AC181" s="178"/>
      <c r="AD181" s="178"/>
      <c r="AE181" s="178"/>
      <c r="AF181" s="178"/>
      <c r="AG181" s="178"/>
      <c r="AH181" s="178"/>
      <c r="AI181" s="178"/>
      <c r="AJ181" s="178"/>
      <c r="AK181" s="178"/>
      <c r="AL181" s="178"/>
      <c r="AM181" s="178"/>
      <c r="AN181" s="178"/>
      <c r="AO181" s="178"/>
      <c r="AP181" s="178"/>
      <c r="AQ181" s="178"/>
      <c r="AR181" s="178"/>
      <c r="AS181" s="178"/>
      <c r="AT181" s="178"/>
      <c r="AU181" s="178"/>
      <c r="AV181" s="178"/>
      <c r="AW181" s="179"/>
      <c r="AX181" s="183"/>
      <c r="AY181" s="184"/>
      <c r="AZ181" s="184"/>
      <c r="BA181" s="184"/>
      <c r="BB181" s="184"/>
      <c r="BC181" s="185"/>
      <c r="BD181" s="183"/>
      <c r="BE181" s="184"/>
      <c r="BF181" s="184"/>
      <c r="BG181" s="184"/>
      <c r="BH181" s="184"/>
      <c r="BI181" s="184"/>
      <c r="BJ181" s="185"/>
      <c r="BK181" s="183"/>
      <c r="BL181" s="184"/>
      <c r="BM181" s="184"/>
      <c r="BN181" s="184"/>
      <c r="BO181" s="184"/>
      <c r="BP181" s="184"/>
      <c r="BQ181" s="184"/>
      <c r="BR181" s="184"/>
      <c r="BS181" s="184"/>
      <c r="BT181" s="184"/>
      <c r="BU181" s="184"/>
      <c r="BV181" s="184"/>
      <c r="BW181" s="184"/>
      <c r="BX181" s="185"/>
      <c r="BY181" s="124" t="s">
        <v>4</v>
      </c>
      <c r="BZ181" s="125"/>
      <c r="CA181" s="125"/>
      <c r="CB181" s="125"/>
      <c r="CC181" s="125"/>
      <c r="CD181" s="125"/>
      <c r="CE181" s="125"/>
      <c r="CF181" s="125"/>
      <c r="CG181" s="125"/>
      <c r="CH181" s="125"/>
      <c r="CI181" s="125"/>
      <c r="CJ181" s="125"/>
      <c r="CK181" s="125"/>
      <c r="CL181" s="125"/>
      <c r="CM181" s="126"/>
      <c r="CN181" s="124" t="s">
        <v>5</v>
      </c>
      <c r="CO181" s="125"/>
      <c r="CP181" s="125"/>
      <c r="CQ181" s="125"/>
      <c r="CR181" s="125"/>
      <c r="CS181" s="125"/>
      <c r="CT181" s="125"/>
      <c r="CU181" s="125"/>
      <c r="CV181" s="125"/>
      <c r="CW181" s="125"/>
      <c r="CX181" s="125"/>
      <c r="CY181" s="125"/>
      <c r="CZ181" s="125"/>
      <c r="DA181" s="125"/>
      <c r="DB181" s="125"/>
      <c r="DC181" s="126"/>
      <c r="DD181" s="124" t="s">
        <v>6</v>
      </c>
      <c r="DE181" s="125"/>
      <c r="DF181" s="125"/>
      <c r="DG181" s="125"/>
      <c r="DH181" s="125"/>
      <c r="DI181" s="125"/>
      <c r="DJ181" s="125"/>
      <c r="DK181" s="125"/>
      <c r="DL181" s="125"/>
      <c r="DM181" s="125"/>
      <c r="DN181" s="125"/>
      <c r="DO181" s="125"/>
      <c r="DP181" s="126"/>
      <c r="DQ181" s="124" t="s">
        <v>7</v>
      </c>
      <c r="DR181" s="125"/>
      <c r="DS181" s="125"/>
      <c r="DT181" s="125"/>
      <c r="DU181" s="125"/>
      <c r="DV181" s="125"/>
      <c r="DW181" s="125"/>
      <c r="DX181" s="125"/>
      <c r="DY181" s="125"/>
      <c r="DZ181" s="125"/>
      <c r="EA181" s="125"/>
      <c r="EB181" s="125"/>
      <c r="EC181" s="126"/>
      <c r="ED181" s="124" t="s">
        <v>8</v>
      </c>
      <c r="EE181" s="125"/>
      <c r="EF181" s="125"/>
      <c r="EG181" s="125"/>
      <c r="EH181" s="125"/>
      <c r="EI181" s="125"/>
      <c r="EJ181" s="125"/>
      <c r="EK181" s="125"/>
      <c r="EL181" s="125"/>
      <c r="EM181" s="125"/>
      <c r="EN181" s="125"/>
      <c r="EO181" s="125"/>
      <c r="EP181" s="125"/>
      <c r="EQ181" s="125"/>
      <c r="ER181" s="126"/>
      <c r="ES181" s="183"/>
      <c r="ET181" s="184"/>
      <c r="EU181" s="184"/>
      <c r="EV181" s="184"/>
      <c r="EW181" s="184"/>
      <c r="EX181" s="184"/>
      <c r="EY181" s="184"/>
      <c r="EZ181" s="184"/>
      <c r="FA181" s="184"/>
      <c r="FB181" s="184"/>
      <c r="FC181" s="184"/>
      <c r="FD181" s="184"/>
      <c r="FE181" s="184"/>
      <c r="FF181" s="184"/>
      <c r="FG181" s="184"/>
      <c r="FH181" s="184"/>
    </row>
    <row r="182" spans="1:164" ht="12" thickBot="1">
      <c r="A182" s="122">
        <v>1</v>
      </c>
      <c r="B182" s="122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2"/>
      <c r="AC182" s="122"/>
      <c r="AD182" s="122"/>
      <c r="AE182" s="122"/>
      <c r="AF182" s="122"/>
      <c r="AG182" s="122"/>
      <c r="AH182" s="122"/>
      <c r="AI182" s="122"/>
      <c r="AJ182" s="122"/>
      <c r="AK182" s="122"/>
      <c r="AL182" s="122"/>
      <c r="AM182" s="122"/>
      <c r="AN182" s="122"/>
      <c r="AO182" s="122"/>
      <c r="AP182" s="122"/>
      <c r="AQ182" s="122"/>
      <c r="AR182" s="122"/>
      <c r="AS182" s="122"/>
      <c r="AT182" s="122"/>
      <c r="AU182" s="122"/>
      <c r="AV182" s="122"/>
      <c r="AW182" s="123"/>
      <c r="AX182" s="114">
        <v>2</v>
      </c>
      <c r="AY182" s="115"/>
      <c r="AZ182" s="115"/>
      <c r="BA182" s="115"/>
      <c r="BB182" s="115"/>
      <c r="BC182" s="116"/>
      <c r="BD182" s="114">
        <v>3</v>
      </c>
      <c r="BE182" s="115"/>
      <c r="BF182" s="115"/>
      <c r="BG182" s="115"/>
      <c r="BH182" s="115"/>
      <c r="BI182" s="115"/>
      <c r="BJ182" s="116"/>
      <c r="BK182" s="114">
        <v>4</v>
      </c>
      <c r="BL182" s="115"/>
      <c r="BM182" s="115"/>
      <c r="BN182" s="115"/>
      <c r="BO182" s="115"/>
      <c r="BP182" s="115"/>
      <c r="BQ182" s="115"/>
      <c r="BR182" s="115"/>
      <c r="BS182" s="115"/>
      <c r="BT182" s="115"/>
      <c r="BU182" s="115"/>
      <c r="BV182" s="115"/>
      <c r="BW182" s="115"/>
      <c r="BX182" s="116"/>
      <c r="BY182" s="114">
        <v>5</v>
      </c>
      <c r="BZ182" s="115"/>
      <c r="CA182" s="115"/>
      <c r="CB182" s="115"/>
      <c r="CC182" s="115"/>
      <c r="CD182" s="115"/>
      <c r="CE182" s="115"/>
      <c r="CF182" s="115"/>
      <c r="CG182" s="115"/>
      <c r="CH182" s="115"/>
      <c r="CI182" s="115"/>
      <c r="CJ182" s="115"/>
      <c r="CK182" s="115"/>
      <c r="CL182" s="115"/>
      <c r="CM182" s="116"/>
      <c r="CN182" s="114">
        <v>6</v>
      </c>
      <c r="CO182" s="115"/>
      <c r="CP182" s="115"/>
      <c r="CQ182" s="115"/>
      <c r="CR182" s="115"/>
      <c r="CS182" s="115"/>
      <c r="CT182" s="115"/>
      <c r="CU182" s="115"/>
      <c r="CV182" s="115"/>
      <c r="CW182" s="115"/>
      <c r="CX182" s="115"/>
      <c r="CY182" s="115"/>
      <c r="CZ182" s="115"/>
      <c r="DA182" s="115"/>
      <c r="DB182" s="115"/>
      <c r="DC182" s="116"/>
      <c r="DD182" s="114">
        <v>7</v>
      </c>
      <c r="DE182" s="115"/>
      <c r="DF182" s="115"/>
      <c r="DG182" s="115"/>
      <c r="DH182" s="115"/>
      <c r="DI182" s="115"/>
      <c r="DJ182" s="115"/>
      <c r="DK182" s="115"/>
      <c r="DL182" s="115"/>
      <c r="DM182" s="115"/>
      <c r="DN182" s="115"/>
      <c r="DO182" s="115"/>
      <c r="DP182" s="116"/>
      <c r="DQ182" s="114">
        <v>8</v>
      </c>
      <c r="DR182" s="115"/>
      <c r="DS182" s="115"/>
      <c r="DT182" s="115"/>
      <c r="DU182" s="115"/>
      <c r="DV182" s="115"/>
      <c r="DW182" s="115"/>
      <c r="DX182" s="115"/>
      <c r="DY182" s="115"/>
      <c r="DZ182" s="115"/>
      <c r="EA182" s="115"/>
      <c r="EB182" s="115"/>
      <c r="EC182" s="116"/>
      <c r="ED182" s="114">
        <v>9</v>
      </c>
      <c r="EE182" s="115"/>
      <c r="EF182" s="115"/>
      <c r="EG182" s="115"/>
      <c r="EH182" s="115"/>
      <c r="EI182" s="115"/>
      <c r="EJ182" s="115"/>
      <c r="EK182" s="115"/>
      <c r="EL182" s="115"/>
      <c r="EM182" s="115"/>
      <c r="EN182" s="115"/>
      <c r="EO182" s="115"/>
      <c r="EP182" s="115"/>
      <c r="EQ182" s="115"/>
      <c r="ER182" s="116"/>
      <c r="ES182" s="114">
        <v>10</v>
      </c>
      <c r="ET182" s="115"/>
      <c r="EU182" s="115"/>
      <c r="EV182" s="115"/>
      <c r="EW182" s="115"/>
      <c r="EX182" s="115"/>
      <c r="EY182" s="115"/>
      <c r="EZ182" s="115"/>
      <c r="FA182" s="115"/>
      <c r="FB182" s="115"/>
      <c r="FC182" s="115"/>
      <c r="FD182" s="115"/>
      <c r="FE182" s="115"/>
      <c r="FF182" s="115"/>
      <c r="FG182" s="115"/>
      <c r="FH182" s="115"/>
    </row>
    <row r="183" spans="1:164" ht="12">
      <c r="A183" s="159" t="s">
        <v>213</v>
      </c>
      <c r="B183" s="159"/>
      <c r="C183" s="159"/>
      <c r="D183" s="159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  <c r="X183" s="159"/>
      <c r="Y183" s="159"/>
      <c r="Z183" s="159"/>
      <c r="AA183" s="159"/>
      <c r="AB183" s="159"/>
      <c r="AC183" s="159"/>
      <c r="AD183" s="159"/>
      <c r="AE183" s="159"/>
      <c r="AF183" s="159"/>
      <c r="AG183" s="159"/>
      <c r="AH183" s="159"/>
      <c r="AI183" s="159"/>
      <c r="AJ183" s="159"/>
      <c r="AK183" s="159"/>
      <c r="AL183" s="159"/>
      <c r="AM183" s="159"/>
      <c r="AN183" s="159"/>
      <c r="AO183" s="159"/>
      <c r="AP183" s="159"/>
      <c r="AQ183" s="159"/>
      <c r="AR183" s="159"/>
      <c r="AS183" s="159"/>
      <c r="AT183" s="159"/>
      <c r="AU183" s="159"/>
      <c r="AV183" s="159"/>
      <c r="AW183" s="159"/>
      <c r="AX183" s="190" t="s">
        <v>201</v>
      </c>
      <c r="AY183" s="191"/>
      <c r="AZ183" s="191"/>
      <c r="BA183" s="191"/>
      <c r="BB183" s="191"/>
      <c r="BC183" s="251"/>
      <c r="BD183" s="252" t="s">
        <v>57</v>
      </c>
      <c r="BE183" s="191"/>
      <c r="BF183" s="191"/>
      <c r="BG183" s="191"/>
      <c r="BH183" s="191"/>
      <c r="BI183" s="191"/>
      <c r="BJ183" s="251"/>
      <c r="BK183" s="275"/>
      <c r="BL183" s="276"/>
      <c r="BM183" s="276"/>
      <c r="BN183" s="276"/>
      <c r="BO183" s="276"/>
      <c r="BP183" s="276"/>
      <c r="BQ183" s="276"/>
      <c r="BR183" s="276"/>
      <c r="BS183" s="276"/>
      <c r="BT183" s="276"/>
      <c r="BU183" s="276"/>
      <c r="BV183" s="276"/>
      <c r="BW183" s="276"/>
      <c r="BX183" s="277"/>
      <c r="BY183" s="275"/>
      <c r="BZ183" s="276"/>
      <c r="CA183" s="276"/>
      <c r="CB183" s="276"/>
      <c r="CC183" s="276"/>
      <c r="CD183" s="276"/>
      <c r="CE183" s="276"/>
      <c r="CF183" s="276"/>
      <c r="CG183" s="276"/>
      <c r="CH183" s="276"/>
      <c r="CI183" s="276"/>
      <c r="CJ183" s="276"/>
      <c r="CK183" s="276"/>
      <c r="CL183" s="276"/>
      <c r="CM183" s="277"/>
      <c r="CN183" s="275"/>
      <c r="CO183" s="276"/>
      <c r="CP183" s="276"/>
      <c r="CQ183" s="276"/>
      <c r="CR183" s="276"/>
      <c r="CS183" s="276"/>
      <c r="CT183" s="276"/>
      <c r="CU183" s="276"/>
      <c r="CV183" s="276"/>
      <c r="CW183" s="276"/>
      <c r="CX183" s="276"/>
      <c r="CY183" s="276"/>
      <c r="CZ183" s="276"/>
      <c r="DA183" s="276"/>
      <c r="DB183" s="276"/>
      <c r="DC183" s="277"/>
      <c r="DD183" s="275"/>
      <c r="DE183" s="276"/>
      <c r="DF183" s="276"/>
      <c r="DG183" s="276"/>
      <c r="DH183" s="276"/>
      <c r="DI183" s="276"/>
      <c r="DJ183" s="276"/>
      <c r="DK183" s="276"/>
      <c r="DL183" s="276"/>
      <c r="DM183" s="276"/>
      <c r="DN183" s="276"/>
      <c r="DO183" s="276"/>
      <c r="DP183" s="277"/>
      <c r="DQ183" s="275"/>
      <c r="DR183" s="276"/>
      <c r="DS183" s="276"/>
      <c r="DT183" s="276"/>
      <c r="DU183" s="276"/>
      <c r="DV183" s="276"/>
      <c r="DW183" s="276"/>
      <c r="DX183" s="276"/>
      <c r="DY183" s="276"/>
      <c r="DZ183" s="276"/>
      <c r="EA183" s="276"/>
      <c r="EB183" s="276"/>
      <c r="EC183" s="277"/>
      <c r="ED183" s="275"/>
      <c r="EE183" s="276"/>
      <c r="EF183" s="276"/>
      <c r="EG183" s="276"/>
      <c r="EH183" s="276"/>
      <c r="EI183" s="276"/>
      <c r="EJ183" s="276"/>
      <c r="EK183" s="276"/>
      <c r="EL183" s="276"/>
      <c r="EM183" s="276"/>
      <c r="EN183" s="276"/>
      <c r="EO183" s="276"/>
      <c r="EP183" s="276"/>
      <c r="EQ183" s="276"/>
      <c r="ER183" s="277"/>
      <c r="ES183" s="275"/>
      <c r="ET183" s="276"/>
      <c r="EU183" s="276"/>
      <c r="EV183" s="276"/>
      <c r="EW183" s="276"/>
      <c r="EX183" s="276"/>
      <c r="EY183" s="276"/>
      <c r="EZ183" s="276"/>
      <c r="FA183" s="276"/>
      <c r="FB183" s="276"/>
      <c r="FC183" s="276"/>
      <c r="FD183" s="276"/>
      <c r="FE183" s="276"/>
      <c r="FF183" s="276"/>
      <c r="FG183" s="276"/>
      <c r="FH183" s="278"/>
    </row>
    <row r="184" spans="1:164" ht="11.25">
      <c r="A184" s="73" t="s">
        <v>48</v>
      </c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73"/>
      <c r="AU184" s="73"/>
      <c r="AV184" s="73"/>
      <c r="AW184" s="73"/>
      <c r="AX184" s="74" t="s">
        <v>214</v>
      </c>
      <c r="AY184" s="75"/>
      <c r="AZ184" s="75"/>
      <c r="BA184" s="75"/>
      <c r="BB184" s="75"/>
      <c r="BC184" s="76"/>
      <c r="BD184" s="77"/>
      <c r="BE184" s="75"/>
      <c r="BF184" s="75"/>
      <c r="BG184" s="75"/>
      <c r="BH184" s="75"/>
      <c r="BI184" s="75"/>
      <c r="BJ184" s="76"/>
      <c r="BK184" s="156"/>
      <c r="BL184" s="157"/>
      <c r="BM184" s="157"/>
      <c r="BN184" s="157"/>
      <c r="BO184" s="157"/>
      <c r="BP184" s="157"/>
      <c r="BQ184" s="157"/>
      <c r="BR184" s="157"/>
      <c r="BS184" s="157"/>
      <c r="BT184" s="157"/>
      <c r="BU184" s="157"/>
      <c r="BV184" s="157"/>
      <c r="BW184" s="157"/>
      <c r="BX184" s="158"/>
      <c r="BY184" s="156"/>
      <c r="BZ184" s="157"/>
      <c r="CA184" s="157"/>
      <c r="CB184" s="157"/>
      <c r="CC184" s="157"/>
      <c r="CD184" s="157"/>
      <c r="CE184" s="157"/>
      <c r="CF184" s="157"/>
      <c r="CG184" s="157"/>
      <c r="CH184" s="157"/>
      <c r="CI184" s="157"/>
      <c r="CJ184" s="157"/>
      <c r="CK184" s="157"/>
      <c r="CL184" s="157"/>
      <c r="CM184" s="158"/>
      <c r="CN184" s="156"/>
      <c r="CO184" s="157"/>
      <c r="CP184" s="157"/>
      <c r="CQ184" s="157"/>
      <c r="CR184" s="157"/>
      <c r="CS184" s="157"/>
      <c r="CT184" s="157"/>
      <c r="CU184" s="157"/>
      <c r="CV184" s="157"/>
      <c r="CW184" s="157"/>
      <c r="CX184" s="157"/>
      <c r="CY184" s="157"/>
      <c r="CZ184" s="157"/>
      <c r="DA184" s="157"/>
      <c r="DB184" s="157"/>
      <c r="DC184" s="158"/>
      <c r="DD184" s="156"/>
      <c r="DE184" s="157"/>
      <c r="DF184" s="157"/>
      <c r="DG184" s="157"/>
      <c r="DH184" s="157"/>
      <c r="DI184" s="157"/>
      <c r="DJ184" s="157"/>
      <c r="DK184" s="157"/>
      <c r="DL184" s="157"/>
      <c r="DM184" s="157"/>
      <c r="DN184" s="157"/>
      <c r="DO184" s="157"/>
      <c r="DP184" s="158"/>
      <c r="DQ184" s="156"/>
      <c r="DR184" s="157"/>
      <c r="DS184" s="157"/>
      <c r="DT184" s="157"/>
      <c r="DU184" s="157"/>
      <c r="DV184" s="157"/>
      <c r="DW184" s="157"/>
      <c r="DX184" s="157"/>
      <c r="DY184" s="157"/>
      <c r="DZ184" s="157"/>
      <c r="EA184" s="157"/>
      <c r="EB184" s="157"/>
      <c r="EC184" s="158"/>
      <c r="ED184" s="156"/>
      <c r="EE184" s="157"/>
      <c r="EF184" s="157"/>
      <c r="EG184" s="157"/>
      <c r="EH184" s="157"/>
      <c r="EI184" s="157"/>
      <c r="EJ184" s="157"/>
      <c r="EK184" s="157"/>
      <c r="EL184" s="157"/>
      <c r="EM184" s="157"/>
      <c r="EN184" s="157"/>
      <c r="EO184" s="157"/>
      <c r="EP184" s="157"/>
      <c r="EQ184" s="157"/>
      <c r="ER184" s="158"/>
      <c r="ES184" s="156"/>
      <c r="ET184" s="157"/>
      <c r="EU184" s="157"/>
      <c r="EV184" s="157"/>
      <c r="EW184" s="157"/>
      <c r="EX184" s="157"/>
      <c r="EY184" s="157"/>
      <c r="EZ184" s="157"/>
      <c r="FA184" s="157"/>
      <c r="FB184" s="157"/>
      <c r="FC184" s="157"/>
      <c r="FD184" s="157"/>
      <c r="FE184" s="157"/>
      <c r="FF184" s="157"/>
      <c r="FG184" s="157"/>
      <c r="FH184" s="262"/>
    </row>
    <row r="185" spans="1:164" ht="22.5" customHeight="1">
      <c r="A185" s="21" t="s">
        <v>215</v>
      </c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2"/>
      <c r="AY185" s="23"/>
      <c r="AZ185" s="23"/>
      <c r="BA185" s="23"/>
      <c r="BB185" s="23"/>
      <c r="BC185" s="24"/>
      <c r="BD185" s="25"/>
      <c r="BE185" s="23"/>
      <c r="BF185" s="23"/>
      <c r="BG185" s="23"/>
      <c r="BH185" s="23"/>
      <c r="BI185" s="23"/>
      <c r="BJ185" s="24"/>
      <c r="BK185" s="141"/>
      <c r="BL185" s="142"/>
      <c r="BM185" s="142"/>
      <c r="BN185" s="142"/>
      <c r="BO185" s="142"/>
      <c r="BP185" s="142"/>
      <c r="BQ185" s="142"/>
      <c r="BR185" s="142"/>
      <c r="BS185" s="142"/>
      <c r="BT185" s="142"/>
      <c r="BU185" s="142"/>
      <c r="BV185" s="142"/>
      <c r="BW185" s="142"/>
      <c r="BX185" s="143"/>
      <c r="BY185" s="141"/>
      <c r="BZ185" s="142"/>
      <c r="CA185" s="142"/>
      <c r="CB185" s="142"/>
      <c r="CC185" s="142"/>
      <c r="CD185" s="142"/>
      <c r="CE185" s="142"/>
      <c r="CF185" s="142"/>
      <c r="CG185" s="142"/>
      <c r="CH185" s="142"/>
      <c r="CI185" s="142"/>
      <c r="CJ185" s="142"/>
      <c r="CK185" s="142"/>
      <c r="CL185" s="142"/>
      <c r="CM185" s="143"/>
      <c r="CN185" s="141"/>
      <c r="CO185" s="142"/>
      <c r="CP185" s="142"/>
      <c r="CQ185" s="142"/>
      <c r="CR185" s="142"/>
      <c r="CS185" s="142"/>
      <c r="CT185" s="142"/>
      <c r="CU185" s="142"/>
      <c r="CV185" s="142"/>
      <c r="CW185" s="142"/>
      <c r="CX185" s="142"/>
      <c r="CY185" s="142"/>
      <c r="CZ185" s="142"/>
      <c r="DA185" s="142"/>
      <c r="DB185" s="142"/>
      <c r="DC185" s="143"/>
      <c r="DD185" s="141"/>
      <c r="DE185" s="142"/>
      <c r="DF185" s="142"/>
      <c r="DG185" s="142"/>
      <c r="DH185" s="142"/>
      <c r="DI185" s="142"/>
      <c r="DJ185" s="142"/>
      <c r="DK185" s="142"/>
      <c r="DL185" s="142"/>
      <c r="DM185" s="142"/>
      <c r="DN185" s="142"/>
      <c r="DO185" s="142"/>
      <c r="DP185" s="143"/>
      <c r="DQ185" s="141"/>
      <c r="DR185" s="142"/>
      <c r="DS185" s="142"/>
      <c r="DT185" s="142"/>
      <c r="DU185" s="142"/>
      <c r="DV185" s="142"/>
      <c r="DW185" s="142"/>
      <c r="DX185" s="142"/>
      <c r="DY185" s="142"/>
      <c r="DZ185" s="142"/>
      <c r="EA185" s="142"/>
      <c r="EB185" s="142"/>
      <c r="EC185" s="143"/>
      <c r="ED185" s="141"/>
      <c r="EE185" s="142"/>
      <c r="EF185" s="142"/>
      <c r="EG185" s="142"/>
      <c r="EH185" s="142"/>
      <c r="EI185" s="142"/>
      <c r="EJ185" s="142"/>
      <c r="EK185" s="142"/>
      <c r="EL185" s="142"/>
      <c r="EM185" s="142"/>
      <c r="EN185" s="142"/>
      <c r="EO185" s="142"/>
      <c r="EP185" s="142"/>
      <c r="EQ185" s="142"/>
      <c r="ER185" s="143"/>
      <c r="ES185" s="141"/>
      <c r="ET185" s="142"/>
      <c r="EU185" s="142"/>
      <c r="EV185" s="142"/>
      <c r="EW185" s="142"/>
      <c r="EX185" s="142"/>
      <c r="EY185" s="142"/>
      <c r="EZ185" s="142"/>
      <c r="FA185" s="142"/>
      <c r="FB185" s="142"/>
      <c r="FC185" s="142"/>
      <c r="FD185" s="142"/>
      <c r="FE185" s="142"/>
      <c r="FF185" s="142"/>
      <c r="FG185" s="142"/>
      <c r="FH185" s="260"/>
    </row>
    <row r="186" spans="1:164" ht="22.5" customHeight="1">
      <c r="A186" s="21" t="s">
        <v>217</v>
      </c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2" t="s">
        <v>216</v>
      </c>
      <c r="AY186" s="23"/>
      <c r="AZ186" s="23"/>
      <c r="BA186" s="23"/>
      <c r="BB186" s="23"/>
      <c r="BC186" s="24"/>
      <c r="BD186" s="25"/>
      <c r="BE186" s="23"/>
      <c r="BF186" s="23"/>
      <c r="BG186" s="23"/>
      <c r="BH186" s="23"/>
      <c r="BI186" s="23"/>
      <c r="BJ186" s="24"/>
      <c r="BK186" s="141"/>
      <c r="BL186" s="142"/>
      <c r="BM186" s="142"/>
      <c r="BN186" s="142"/>
      <c r="BO186" s="142"/>
      <c r="BP186" s="142"/>
      <c r="BQ186" s="142"/>
      <c r="BR186" s="142"/>
      <c r="BS186" s="142"/>
      <c r="BT186" s="142"/>
      <c r="BU186" s="142"/>
      <c r="BV186" s="142"/>
      <c r="BW186" s="142"/>
      <c r="BX186" s="143"/>
      <c r="BY186" s="141"/>
      <c r="BZ186" s="142"/>
      <c r="CA186" s="142"/>
      <c r="CB186" s="142"/>
      <c r="CC186" s="142"/>
      <c r="CD186" s="142"/>
      <c r="CE186" s="142"/>
      <c r="CF186" s="142"/>
      <c r="CG186" s="142"/>
      <c r="CH186" s="142"/>
      <c r="CI186" s="142"/>
      <c r="CJ186" s="142"/>
      <c r="CK186" s="142"/>
      <c r="CL186" s="142"/>
      <c r="CM186" s="143"/>
      <c r="CN186" s="141"/>
      <c r="CO186" s="142"/>
      <c r="CP186" s="142"/>
      <c r="CQ186" s="142"/>
      <c r="CR186" s="142"/>
      <c r="CS186" s="142"/>
      <c r="CT186" s="142"/>
      <c r="CU186" s="142"/>
      <c r="CV186" s="142"/>
      <c r="CW186" s="142"/>
      <c r="CX186" s="142"/>
      <c r="CY186" s="142"/>
      <c r="CZ186" s="142"/>
      <c r="DA186" s="142"/>
      <c r="DB186" s="142"/>
      <c r="DC186" s="143"/>
      <c r="DD186" s="141"/>
      <c r="DE186" s="142"/>
      <c r="DF186" s="142"/>
      <c r="DG186" s="142"/>
      <c r="DH186" s="142"/>
      <c r="DI186" s="142"/>
      <c r="DJ186" s="142"/>
      <c r="DK186" s="142"/>
      <c r="DL186" s="142"/>
      <c r="DM186" s="142"/>
      <c r="DN186" s="142"/>
      <c r="DO186" s="142"/>
      <c r="DP186" s="143"/>
      <c r="DQ186" s="141"/>
      <c r="DR186" s="142"/>
      <c r="DS186" s="142"/>
      <c r="DT186" s="142"/>
      <c r="DU186" s="142"/>
      <c r="DV186" s="142"/>
      <c r="DW186" s="142"/>
      <c r="DX186" s="142"/>
      <c r="DY186" s="142"/>
      <c r="DZ186" s="142"/>
      <c r="EA186" s="142"/>
      <c r="EB186" s="142"/>
      <c r="EC186" s="143"/>
      <c r="ED186" s="141"/>
      <c r="EE186" s="142"/>
      <c r="EF186" s="142"/>
      <c r="EG186" s="142"/>
      <c r="EH186" s="142"/>
      <c r="EI186" s="142"/>
      <c r="EJ186" s="142"/>
      <c r="EK186" s="142"/>
      <c r="EL186" s="142"/>
      <c r="EM186" s="142"/>
      <c r="EN186" s="142"/>
      <c r="EO186" s="142"/>
      <c r="EP186" s="142"/>
      <c r="EQ186" s="142"/>
      <c r="ER186" s="143"/>
      <c r="ES186" s="141"/>
      <c r="ET186" s="142"/>
      <c r="EU186" s="142"/>
      <c r="EV186" s="142"/>
      <c r="EW186" s="142"/>
      <c r="EX186" s="142"/>
      <c r="EY186" s="142"/>
      <c r="EZ186" s="142"/>
      <c r="FA186" s="142"/>
      <c r="FB186" s="142"/>
      <c r="FC186" s="142"/>
      <c r="FD186" s="142"/>
      <c r="FE186" s="142"/>
      <c r="FF186" s="142"/>
      <c r="FG186" s="142"/>
      <c r="FH186" s="260"/>
    </row>
    <row r="187" spans="1:164" ht="24" customHeight="1">
      <c r="A187" s="159" t="s">
        <v>218</v>
      </c>
      <c r="B187" s="159"/>
      <c r="C187" s="159"/>
      <c r="D187" s="159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  <c r="X187" s="159"/>
      <c r="Y187" s="159"/>
      <c r="Z187" s="159"/>
      <c r="AA187" s="159"/>
      <c r="AB187" s="159"/>
      <c r="AC187" s="159"/>
      <c r="AD187" s="159"/>
      <c r="AE187" s="159"/>
      <c r="AF187" s="159"/>
      <c r="AG187" s="159"/>
      <c r="AH187" s="159"/>
      <c r="AI187" s="159"/>
      <c r="AJ187" s="159"/>
      <c r="AK187" s="159"/>
      <c r="AL187" s="159"/>
      <c r="AM187" s="159"/>
      <c r="AN187" s="159"/>
      <c r="AO187" s="159"/>
      <c r="AP187" s="159"/>
      <c r="AQ187" s="159"/>
      <c r="AR187" s="159"/>
      <c r="AS187" s="159"/>
      <c r="AT187" s="159"/>
      <c r="AU187" s="159"/>
      <c r="AV187" s="159"/>
      <c r="AW187" s="159"/>
      <c r="AX187" s="49" t="s">
        <v>219</v>
      </c>
      <c r="AY187" s="160"/>
      <c r="AZ187" s="160"/>
      <c r="BA187" s="160"/>
      <c r="BB187" s="160"/>
      <c r="BC187" s="161"/>
      <c r="BD187" s="162" t="s">
        <v>57</v>
      </c>
      <c r="BE187" s="160"/>
      <c r="BF187" s="160"/>
      <c r="BG187" s="160"/>
      <c r="BH187" s="160"/>
      <c r="BI187" s="160"/>
      <c r="BJ187" s="161"/>
      <c r="BK187" s="163"/>
      <c r="BL187" s="164"/>
      <c r="BM187" s="164"/>
      <c r="BN187" s="164"/>
      <c r="BO187" s="164"/>
      <c r="BP187" s="164"/>
      <c r="BQ187" s="164"/>
      <c r="BR187" s="164"/>
      <c r="BS187" s="164"/>
      <c r="BT187" s="164"/>
      <c r="BU187" s="164"/>
      <c r="BV187" s="164"/>
      <c r="BW187" s="164"/>
      <c r="BX187" s="165"/>
      <c r="BY187" s="163"/>
      <c r="BZ187" s="164"/>
      <c r="CA187" s="164"/>
      <c r="CB187" s="164"/>
      <c r="CC187" s="164"/>
      <c r="CD187" s="164"/>
      <c r="CE187" s="164"/>
      <c r="CF187" s="164"/>
      <c r="CG187" s="164"/>
      <c r="CH187" s="164"/>
      <c r="CI187" s="164"/>
      <c r="CJ187" s="164"/>
      <c r="CK187" s="164"/>
      <c r="CL187" s="164"/>
      <c r="CM187" s="165"/>
      <c r="CN187" s="163"/>
      <c r="CO187" s="164"/>
      <c r="CP187" s="164"/>
      <c r="CQ187" s="164"/>
      <c r="CR187" s="164"/>
      <c r="CS187" s="164"/>
      <c r="CT187" s="164"/>
      <c r="CU187" s="164"/>
      <c r="CV187" s="164"/>
      <c r="CW187" s="164"/>
      <c r="CX187" s="164"/>
      <c r="CY187" s="164"/>
      <c r="CZ187" s="164"/>
      <c r="DA187" s="164"/>
      <c r="DB187" s="164"/>
      <c r="DC187" s="165"/>
      <c r="DD187" s="163"/>
      <c r="DE187" s="164"/>
      <c r="DF187" s="164"/>
      <c r="DG187" s="164"/>
      <c r="DH187" s="164"/>
      <c r="DI187" s="164"/>
      <c r="DJ187" s="164"/>
      <c r="DK187" s="164"/>
      <c r="DL187" s="164"/>
      <c r="DM187" s="164"/>
      <c r="DN187" s="164"/>
      <c r="DO187" s="164"/>
      <c r="DP187" s="165"/>
      <c r="DQ187" s="163"/>
      <c r="DR187" s="164"/>
      <c r="DS187" s="164"/>
      <c r="DT187" s="164"/>
      <c r="DU187" s="164"/>
      <c r="DV187" s="164"/>
      <c r="DW187" s="164"/>
      <c r="DX187" s="164"/>
      <c r="DY187" s="164"/>
      <c r="DZ187" s="164"/>
      <c r="EA187" s="164"/>
      <c r="EB187" s="164"/>
      <c r="EC187" s="165"/>
      <c r="ED187" s="163"/>
      <c r="EE187" s="164"/>
      <c r="EF187" s="164"/>
      <c r="EG187" s="164"/>
      <c r="EH187" s="164"/>
      <c r="EI187" s="164"/>
      <c r="EJ187" s="164"/>
      <c r="EK187" s="164"/>
      <c r="EL187" s="164"/>
      <c r="EM187" s="164"/>
      <c r="EN187" s="164"/>
      <c r="EO187" s="164"/>
      <c r="EP187" s="164"/>
      <c r="EQ187" s="164"/>
      <c r="ER187" s="165"/>
      <c r="ES187" s="163"/>
      <c r="ET187" s="164"/>
      <c r="EU187" s="164"/>
      <c r="EV187" s="164"/>
      <c r="EW187" s="164"/>
      <c r="EX187" s="164"/>
      <c r="EY187" s="164"/>
      <c r="EZ187" s="164"/>
      <c r="FA187" s="164"/>
      <c r="FB187" s="164"/>
      <c r="FC187" s="164"/>
      <c r="FD187" s="164"/>
      <c r="FE187" s="164"/>
      <c r="FF187" s="164"/>
      <c r="FG187" s="164"/>
      <c r="FH187" s="261"/>
    </row>
    <row r="188" spans="1:164" ht="11.25">
      <c r="A188" s="73" t="s">
        <v>48</v>
      </c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  <c r="AV188" s="73"/>
      <c r="AW188" s="73"/>
      <c r="AX188" s="74" t="s">
        <v>220</v>
      </c>
      <c r="AY188" s="75"/>
      <c r="AZ188" s="75"/>
      <c r="BA188" s="75"/>
      <c r="BB188" s="75"/>
      <c r="BC188" s="76"/>
      <c r="BD188" s="77"/>
      <c r="BE188" s="75"/>
      <c r="BF188" s="75"/>
      <c r="BG188" s="75"/>
      <c r="BH188" s="75"/>
      <c r="BI188" s="75"/>
      <c r="BJ188" s="76"/>
      <c r="BK188" s="156"/>
      <c r="BL188" s="157"/>
      <c r="BM188" s="157"/>
      <c r="BN188" s="157"/>
      <c r="BO188" s="157"/>
      <c r="BP188" s="157"/>
      <c r="BQ188" s="157"/>
      <c r="BR188" s="157"/>
      <c r="BS188" s="157"/>
      <c r="BT188" s="157"/>
      <c r="BU188" s="157"/>
      <c r="BV188" s="157"/>
      <c r="BW188" s="157"/>
      <c r="BX188" s="158"/>
      <c r="BY188" s="156"/>
      <c r="BZ188" s="157"/>
      <c r="CA188" s="157"/>
      <c r="CB188" s="157"/>
      <c r="CC188" s="157"/>
      <c r="CD188" s="157"/>
      <c r="CE188" s="157"/>
      <c r="CF188" s="157"/>
      <c r="CG188" s="157"/>
      <c r="CH188" s="157"/>
      <c r="CI188" s="157"/>
      <c r="CJ188" s="157"/>
      <c r="CK188" s="157"/>
      <c r="CL188" s="157"/>
      <c r="CM188" s="158"/>
      <c r="CN188" s="156"/>
      <c r="CO188" s="157"/>
      <c r="CP188" s="157"/>
      <c r="CQ188" s="157"/>
      <c r="CR188" s="157"/>
      <c r="CS188" s="157"/>
      <c r="CT188" s="157"/>
      <c r="CU188" s="157"/>
      <c r="CV188" s="157"/>
      <c r="CW188" s="157"/>
      <c r="CX188" s="157"/>
      <c r="CY188" s="157"/>
      <c r="CZ188" s="157"/>
      <c r="DA188" s="157"/>
      <c r="DB188" s="157"/>
      <c r="DC188" s="158"/>
      <c r="DD188" s="156"/>
      <c r="DE188" s="157"/>
      <c r="DF188" s="157"/>
      <c r="DG188" s="157"/>
      <c r="DH188" s="157"/>
      <c r="DI188" s="157"/>
      <c r="DJ188" s="157"/>
      <c r="DK188" s="157"/>
      <c r="DL188" s="157"/>
      <c r="DM188" s="157"/>
      <c r="DN188" s="157"/>
      <c r="DO188" s="157"/>
      <c r="DP188" s="158"/>
      <c r="DQ188" s="156"/>
      <c r="DR188" s="157"/>
      <c r="DS188" s="157"/>
      <c r="DT188" s="157"/>
      <c r="DU188" s="157"/>
      <c r="DV188" s="157"/>
      <c r="DW188" s="157"/>
      <c r="DX188" s="157"/>
      <c r="DY188" s="157"/>
      <c r="DZ188" s="157"/>
      <c r="EA188" s="157"/>
      <c r="EB188" s="157"/>
      <c r="EC188" s="158"/>
      <c r="ED188" s="156"/>
      <c r="EE188" s="157"/>
      <c r="EF188" s="157"/>
      <c r="EG188" s="157"/>
      <c r="EH188" s="157"/>
      <c r="EI188" s="157"/>
      <c r="EJ188" s="157"/>
      <c r="EK188" s="157"/>
      <c r="EL188" s="157"/>
      <c r="EM188" s="157"/>
      <c r="EN188" s="157"/>
      <c r="EO188" s="157"/>
      <c r="EP188" s="157"/>
      <c r="EQ188" s="157"/>
      <c r="ER188" s="158"/>
      <c r="ES188" s="156"/>
      <c r="ET188" s="157"/>
      <c r="EU188" s="157"/>
      <c r="EV188" s="157"/>
      <c r="EW188" s="157"/>
      <c r="EX188" s="157"/>
      <c r="EY188" s="157"/>
      <c r="EZ188" s="157"/>
      <c r="FA188" s="157"/>
      <c r="FB188" s="157"/>
      <c r="FC188" s="157"/>
      <c r="FD188" s="157"/>
      <c r="FE188" s="157"/>
      <c r="FF188" s="157"/>
      <c r="FG188" s="157"/>
      <c r="FH188" s="262"/>
    </row>
    <row r="189" spans="1:164" ht="22.5" customHeight="1">
      <c r="A189" s="21" t="s">
        <v>222</v>
      </c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2"/>
      <c r="AY189" s="23"/>
      <c r="AZ189" s="23"/>
      <c r="BA189" s="23"/>
      <c r="BB189" s="23"/>
      <c r="BC189" s="24"/>
      <c r="BD189" s="25"/>
      <c r="BE189" s="23"/>
      <c r="BF189" s="23"/>
      <c r="BG189" s="23"/>
      <c r="BH189" s="23"/>
      <c r="BI189" s="23"/>
      <c r="BJ189" s="24"/>
      <c r="BK189" s="141"/>
      <c r="BL189" s="142"/>
      <c r="BM189" s="142"/>
      <c r="BN189" s="142"/>
      <c r="BO189" s="142"/>
      <c r="BP189" s="142"/>
      <c r="BQ189" s="142"/>
      <c r="BR189" s="142"/>
      <c r="BS189" s="142"/>
      <c r="BT189" s="142"/>
      <c r="BU189" s="142"/>
      <c r="BV189" s="142"/>
      <c r="BW189" s="142"/>
      <c r="BX189" s="143"/>
      <c r="BY189" s="141"/>
      <c r="BZ189" s="142"/>
      <c r="CA189" s="142"/>
      <c r="CB189" s="142"/>
      <c r="CC189" s="142"/>
      <c r="CD189" s="142"/>
      <c r="CE189" s="142"/>
      <c r="CF189" s="142"/>
      <c r="CG189" s="142"/>
      <c r="CH189" s="142"/>
      <c r="CI189" s="142"/>
      <c r="CJ189" s="142"/>
      <c r="CK189" s="142"/>
      <c r="CL189" s="142"/>
      <c r="CM189" s="143"/>
      <c r="CN189" s="141"/>
      <c r="CO189" s="142"/>
      <c r="CP189" s="142"/>
      <c r="CQ189" s="142"/>
      <c r="CR189" s="142"/>
      <c r="CS189" s="142"/>
      <c r="CT189" s="142"/>
      <c r="CU189" s="142"/>
      <c r="CV189" s="142"/>
      <c r="CW189" s="142"/>
      <c r="CX189" s="142"/>
      <c r="CY189" s="142"/>
      <c r="CZ189" s="142"/>
      <c r="DA189" s="142"/>
      <c r="DB189" s="142"/>
      <c r="DC189" s="143"/>
      <c r="DD189" s="141"/>
      <c r="DE189" s="142"/>
      <c r="DF189" s="142"/>
      <c r="DG189" s="142"/>
      <c r="DH189" s="142"/>
      <c r="DI189" s="142"/>
      <c r="DJ189" s="142"/>
      <c r="DK189" s="142"/>
      <c r="DL189" s="142"/>
      <c r="DM189" s="142"/>
      <c r="DN189" s="142"/>
      <c r="DO189" s="142"/>
      <c r="DP189" s="143"/>
      <c r="DQ189" s="141"/>
      <c r="DR189" s="142"/>
      <c r="DS189" s="142"/>
      <c r="DT189" s="142"/>
      <c r="DU189" s="142"/>
      <c r="DV189" s="142"/>
      <c r="DW189" s="142"/>
      <c r="DX189" s="142"/>
      <c r="DY189" s="142"/>
      <c r="DZ189" s="142"/>
      <c r="EA189" s="142"/>
      <c r="EB189" s="142"/>
      <c r="EC189" s="143"/>
      <c r="ED189" s="141"/>
      <c r="EE189" s="142"/>
      <c r="EF189" s="142"/>
      <c r="EG189" s="142"/>
      <c r="EH189" s="142"/>
      <c r="EI189" s="142"/>
      <c r="EJ189" s="142"/>
      <c r="EK189" s="142"/>
      <c r="EL189" s="142"/>
      <c r="EM189" s="142"/>
      <c r="EN189" s="142"/>
      <c r="EO189" s="142"/>
      <c r="EP189" s="142"/>
      <c r="EQ189" s="142"/>
      <c r="ER189" s="143"/>
      <c r="ES189" s="141"/>
      <c r="ET189" s="142"/>
      <c r="EU189" s="142"/>
      <c r="EV189" s="142"/>
      <c r="EW189" s="142"/>
      <c r="EX189" s="142"/>
      <c r="EY189" s="142"/>
      <c r="EZ189" s="142"/>
      <c r="FA189" s="142"/>
      <c r="FB189" s="142"/>
      <c r="FC189" s="142"/>
      <c r="FD189" s="142"/>
      <c r="FE189" s="142"/>
      <c r="FF189" s="142"/>
      <c r="FG189" s="142"/>
      <c r="FH189" s="260"/>
    </row>
    <row r="190" spans="1:164" ht="22.5" customHeight="1" thickBot="1">
      <c r="A190" s="55" t="s">
        <v>223</v>
      </c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6"/>
      <c r="AX190" s="61" t="s">
        <v>221</v>
      </c>
      <c r="AY190" s="62"/>
      <c r="AZ190" s="62"/>
      <c r="BA190" s="62"/>
      <c r="BB190" s="62"/>
      <c r="BC190" s="63"/>
      <c r="BD190" s="64"/>
      <c r="BE190" s="62"/>
      <c r="BF190" s="62"/>
      <c r="BG190" s="62"/>
      <c r="BH190" s="62"/>
      <c r="BI190" s="62"/>
      <c r="BJ190" s="63"/>
      <c r="BK190" s="131"/>
      <c r="BL190" s="132"/>
      <c r="BM190" s="132"/>
      <c r="BN190" s="132"/>
      <c r="BO190" s="132"/>
      <c r="BP190" s="132"/>
      <c r="BQ190" s="132"/>
      <c r="BR190" s="132"/>
      <c r="BS190" s="132"/>
      <c r="BT190" s="132"/>
      <c r="BU190" s="132"/>
      <c r="BV190" s="132"/>
      <c r="BW190" s="132"/>
      <c r="BX190" s="133"/>
      <c r="BY190" s="131"/>
      <c r="BZ190" s="132"/>
      <c r="CA190" s="132"/>
      <c r="CB190" s="132"/>
      <c r="CC190" s="132"/>
      <c r="CD190" s="132"/>
      <c r="CE190" s="132"/>
      <c r="CF190" s="132"/>
      <c r="CG190" s="132"/>
      <c r="CH190" s="132"/>
      <c r="CI190" s="132"/>
      <c r="CJ190" s="132"/>
      <c r="CK190" s="132"/>
      <c r="CL190" s="132"/>
      <c r="CM190" s="133"/>
      <c r="CN190" s="131"/>
      <c r="CO190" s="132"/>
      <c r="CP190" s="132"/>
      <c r="CQ190" s="132"/>
      <c r="CR190" s="132"/>
      <c r="CS190" s="132"/>
      <c r="CT190" s="132"/>
      <c r="CU190" s="132"/>
      <c r="CV190" s="132"/>
      <c r="CW190" s="132"/>
      <c r="CX190" s="132"/>
      <c r="CY190" s="132"/>
      <c r="CZ190" s="132"/>
      <c r="DA190" s="132"/>
      <c r="DB190" s="132"/>
      <c r="DC190" s="133"/>
      <c r="DD190" s="131"/>
      <c r="DE190" s="132"/>
      <c r="DF190" s="132"/>
      <c r="DG190" s="132"/>
      <c r="DH190" s="132"/>
      <c r="DI190" s="132"/>
      <c r="DJ190" s="132"/>
      <c r="DK190" s="132"/>
      <c r="DL190" s="132"/>
      <c r="DM190" s="132"/>
      <c r="DN190" s="132"/>
      <c r="DO190" s="132"/>
      <c r="DP190" s="133"/>
      <c r="DQ190" s="131"/>
      <c r="DR190" s="132"/>
      <c r="DS190" s="132"/>
      <c r="DT190" s="132"/>
      <c r="DU190" s="132"/>
      <c r="DV190" s="132"/>
      <c r="DW190" s="132"/>
      <c r="DX190" s="132"/>
      <c r="DY190" s="132"/>
      <c r="DZ190" s="132"/>
      <c r="EA190" s="132"/>
      <c r="EB190" s="132"/>
      <c r="EC190" s="133"/>
      <c r="ED190" s="131"/>
      <c r="EE190" s="132"/>
      <c r="EF190" s="132"/>
      <c r="EG190" s="132"/>
      <c r="EH190" s="132"/>
      <c r="EI190" s="132"/>
      <c r="EJ190" s="132"/>
      <c r="EK190" s="132"/>
      <c r="EL190" s="132"/>
      <c r="EM190" s="132"/>
      <c r="EN190" s="132"/>
      <c r="EO190" s="132"/>
      <c r="EP190" s="132"/>
      <c r="EQ190" s="132"/>
      <c r="ER190" s="133"/>
      <c r="ES190" s="131"/>
      <c r="ET190" s="132"/>
      <c r="EU190" s="132"/>
      <c r="EV190" s="132"/>
      <c r="EW190" s="132"/>
      <c r="EX190" s="132"/>
      <c r="EY190" s="132"/>
      <c r="EZ190" s="132"/>
      <c r="FA190" s="132"/>
      <c r="FB190" s="132"/>
      <c r="FC190" s="132"/>
      <c r="FD190" s="132"/>
      <c r="FE190" s="132"/>
      <c r="FF190" s="132"/>
      <c r="FG190" s="132"/>
      <c r="FH190" s="291"/>
    </row>
    <row r="191" ht="6" customHeight="1"/>
    <row r="192" spans="1:164" ht="15.75" customHeight="1">
      <c r="A192" s="302" t="s">
        <v>249</v>
      </c>
      <c r="B192" s="302"/>
      <c r="C192" s="302"/>
      <c r="D192" s="302"/>
      <c r="E192" s="302"/>
      <c r="F192" s="302"/>
      <c r="G192" s="302"/>
      <c r="H192" s="302"/>
      <c r="I192" s="302"/>
      <c r="J192" s="302"/>
      <c r="K192" s="302"/>
      <c r="L192" s="302"/>
      <c r="M192" s="302"/>
      <c r="N192" s="302"/>
      <c r="O192" s="302"/>
      <c r="P192" s="302"/>
      <c r="Q192" s="302"/>
      <c r="R192" s="302"/>
      <c r="S192" s="302"/>
      <c r="T192" s="302"/>
      <c r="U192" s="302"/>
      <c r="V192" s="302"/>
      <c r="W192" s="302"/>
      <c r="X192" s="302"/>
      <c r="Y192" s="302"/>
      <c r="Z192" s="302"/>
      <c r="AA192" s="302"/>
      <c r="AB192" s="302"/>
      <c r="AC192" s="302"/>
      <c r="AD192" s="302"/>
      <c r="AE192" s="302"/>
      <c r="AF192" s="302"/>
      <c r="AG192" s="302"/>
      <c r="AH192" s="302"/>
      <c r="AI192" s="302"/>
      <c r="AJ192" s="302"/>
      <c r="AK192" s="302"/>
      <c r="AL192" s="302"/>
      <c r="AM192" s="302"/>
      <c r="AN192" s="302"/>
      <c r="AO192" s="302"/>
      <c r="AP192" s="302"/>
      <c r="AQ192" s="302"/>
      <c r="AR192" s="302"/>
      <c r="AS192" s="302"/>
      <c r="AT192" s="302"/>
      <c r="AU192" s="302"/>
      <c r="AV192" s="302"/>
      <c r="AW192" s="302"/>
      <c r="AX192" s="302"/>
      <c r="AY192" s="302"/>
      <c r="AZ192" s="302"/>
      <c r="BA192" s="302"/>
      <c r="BB192" s="302"/>
      <c r="BC192" s="302"/>
      <c r="BD192" s="302"/>
      <c r="BE192" s="302"/>
      <c r="BF192" s="302"/>
      <c r="BG192" s="302"/>
      <c r="BH192" s="302"/>
      <c r="BI192" s="302"/>
      <c r="BJ192" s="302"/>
      <c r="BK192" s="302"/>
      <c r="BL192" s="302"/>
      <c r="BM192" s="302"/>
      <c r="BN192" s="302"/>
      <c r="BO192" s="302"/>
      <c r="BP192" s="302"/>
      <c r="BQ192" s="302"/>
      <c r="BR192" s="302"/>
      <c r="BS192" s="302"/>
      <c r="BT192" s="302"/>
      <c r="BU192" s="302"/>
      <c r="BV192" s="302"/>
      <c r="BW192" s="302"/>
      <c r="BX192" s="302"/>
      <c r="BY192" s="302"/>
      <c r="BZ192" s="302"/>
      <c r="CA192" s="302"/>
      <c r="CB192" s="302"/>
      <c r="CC192" s="302"/>
      <c r="CD192" s="302"/>
      <c r="CE192" s="302"/>
      <c r="CF192" s="302"/>
      <c r="CG192" s="302"/>
      <c r="CH192" s="302"/>
      <c r="CI192" s="302"/>
      <c r="CJ192" s="302"/>
      <c r="CK192" s="302"/>
      <c r="CL192" s="302"/>
      <c r="CM192" s="302"/>
      <c r="CN192" s="302"/>
      <c r="CO192" s="302"/>
      <c r="CP192" s="302"/>
      <c r="CQ192" s="302"/>
      <c r="CR192" s="302"/>
      <c r="CS192" s="302"/>
      <c r="CT192" s="302"/>
      <c r="CU192" s="302"/>
      <c r="CV192" s="302"/>
      <c r="CW192" s="302"/>
      <c r="CX192" s="302"/>
      <c r="CY192" s="302"/>
      <c r="CZ192" s="302"/>
      <c r="DA192" s="302"/>
      <c r="DB192" s="302"/>
      <c r="DC192" s="302"/>
      <c r="DD192" s="302"/>
      <c r="DE192" s="302"/>
      <c r="DF192" s="302"/>
      <c r="DG192" s="302"/>
      <c r="DH192" s="302"/>
      <c r="DI192" s="302"/>
      <c r="DJ192" s="302"/>
      <c r="DK192" s="302"/>
      <c r="DL192" s="302"/>
      <c r="DM192" s="302"/>
      <c r="DN192" s="302"/>
      <c r="DO192" s="302"/>
      <c r="DP192" s="302"/>
      <c r="DQ192" s="302"/>
      <c r="DR192" s="302"/>
      <c r="DS192" s="302"/>
      <c r="DT192" s="302"/>
      <c r="DU192" s="302"/>
      <c r="DV192" s="302"/>
      <c r="DW192" s="302"/>
      <c r="DX192" s="302"/>
      <c r="DY192" s="302"/>
      <c r="DZ192" s="302"/>
      <c r="EA192" s="302"/>
      <c r="EB192" s="302"/>
      <c r="EC192" s="302"/>
      <c r="ED192" s="302"/>
      <c r="EE192" s="302"/>
      <c r="EF192" s="302"/>
      <c r="EG192" s="302"/>
      <c r="EH192" s="302"/>
      <c r="EI192" s="302"/>
      <c r="EJ192" s="302"/>
      <c r="EK192" s="302"/>
      <c r="EL192" s="302"/>
      <c r="EM192" s="302"/>
      <c r="EN192" s="302"/>
      <c r="EO192" s="302"/>
      <c r="EP192" s="302"/>
      <c r="EQ192" s="302"/>
      <c r="ER192" s="302"/>
      <c r="ES192" s="302"/>
      <c r="ET192" s="302"/>
      <c r="EU192" s="302"/>
      <c r="EV192" s="302"/>
      <c r="EW192" s="302"/>
      <c r="EX192" s="302"/>
      <c r="EY192" s="302"/>
      <c r="EZ192" s="302"/>
      <c r="FA192" s="302"/>
      <c r="FB192" s="302"/>
      <c r="FC192" s="302"/>
      <c r="FD192" s="302"/>
      <c r="FE192" s="302"/>
      <c r="FF192" s="302"/>
      <c r="FG192" s="302"/>
      <c r="FH192" s="302"/>
    </row>
    <row r="193" spans="1:164" ht="11.25" customHeight="1">
      <c r="A193" s="292" t="s">
        <v>0</v>
      </c>
      <c r="B193" s="292"/>
      <c r="C193" s="292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3"/>
      <c r="AX193" s="280" t="s">
        <v>253</v>
      </c>
      <c r="AY193" s="281"/>
      <c r="AZ193" s="281"/>
      <c r="BA193" s="281"/>
      <c r="BB193" s="281"/>
      <c r="BC193" s="281"/>
      <c r="BD193" s="281"/>
      <c r="BE193" s="281"/>
      <c r="BF193" s="281"/>
      <c r="BG193" s="281"/>
      <c r="BH193" s="281"/>
      <c r="BI193" s="282"/>
      <c r="BJ193" s="280" t="s">
        <v>254</v>
      </c>
      <c r="BK193" s="281"/>
      <c r="BL193" s="281"/>
      <c r="BM193" s="281"/>
      <c r="BN193" s="281"/>
      <c r="BO193" s="281"/>
      <c r="BP193" s="281"/>
      <c r="BQ193" s="281"/>
      <c r="BR193" s="281"/>
      <c r="BS193" s="281"/>
      <c r="BT193" s="281"/>
      <c r="BU193" s="281"/>
      <c r="BV193" s="281"/>
      <c r="BW193" s="282"/>
      <c r="BX193" s="286" t="s">
        <v>255</v>
      </c>
      <c r="BY193" s="287"/>
      <c r="BZ193" s="287"/>
      <c r="CA193" s="287"/>
      <c r="CB193" s="287"/>
      <c r="CC193" s="287"/>
      <c r="CD193" s="287"/>
      <c r="CE193" s="287"/>
      <c r="CF193" s="287"/>
      <c r="CG193" s="287"/>
      <c r="CH193" s="287"/>
      <c r="CI193" s="287"/>
      <c r="CJ193" s="287"/>
      <c r="CK193" s="287"/>
      <c r="CL193" s="287"/>
      <c r="CM193" s="287"/>
      <c r="CN193" s="287"/>
      <c r="CO193" s="287"/>
      <c r="CP193" s="287"/>
      <c r="CQ193" s="287"/>
      <c r="CR193" s="287"/>
      <c r="CS193" s="287"/>
      <c r="CT193" s="287"/>
      <c r="CU193" s="287"/>
      <c r="CV193" s="287"/>
      <c r="CW193" s="287"/>
      <c r="CX193" s="287"/>
      <c r="CY193" s="287"/>
      <c r="CZ193" s="287"/>
      <c r="DA193" s="287"/>
      <c r="DB193" s="287"/>
      <c r="DC193" s="287"/>
      <c r="DD193" s="287"/>
      <c r="DE193" s="287"/>
      <c r="DF193" s="287"/>
      <c r="DG193" s="287"/>
      <c r="DH193" s="287"/>
      <c r="DI193" s="287"/>
      <c r="DJ193" s="287"/>
      <c r="DK193" s="287"/>
      <c r="DL193" s="287"/>
      <c r="DM193" s="287"/>
      <c r="DN193" s="287"/>
      <c r="DO193" s="287"/>
      <c r="DP193" s="287"/>
      <c r="DQ193" s="287"/>
      <c r="DR193" s="287"/>
      <c r="DS193" s="287"/>
      <c r="DT193" s="287"/>
      <c r="DU193" s="287"/>
      <c r="DV193" s="287"/>
      <c r="DW193" s="287"/>
      <c r="DX193" s="287"/>
      <c r="DY193" s="287"/>
      <c r="DZ193" s="287"/>
      <c r="EA193" s="287"/>
      <c r="EB193" s="287"/>
      <c r="EC193" s="287"/>
      <c r="ED193" s="287"/>
      <c r="EE193" s="287"/>
      <c r="EF193" s="287"/>
      <c r="EG193" s="287"/>
      <c r="EH193" s="287"/>
      <c r="EI193" s="287"/>
      <c r="EJ193" s="287"/>
      <c r="EK193" s="287"/>
      <c r="EL193" s="287"/>
      <c r="EM193" s="287"/>
      <c r="EN193" s="287"/>
      <c r="EO193" s="287"/>
      <c r="EP193" s="287"/>
      <c r="EQ193" s="287"/>
      <c r="ER193" s="287"/>
      <c r="ES193" s="287"/>
      <c r="ET193" s="287"/>
      <c r="EU193" s="287"/>
      <c r="EV193" s="287"/>
      <c r="EW193" s="287"/>
      <c r="EX193" s="287"/>
      <c r="EY193" s="287"/>
      <c r="EZ193" s="287"/>
      <c r="FA193" s="287"/>
      <c r="FB193" s="287"/>
      <c r="FC193" s="287"/>
      <c r="FD193" s="287"/>
      <c r="FE193" s="287"/>
      <c r="FF193" s="287"/>
      <c r="FG193" s="287"/>
      <c r="FH193" s="287"/>
    </row>
    <row r="194" spans="1:164" ht="24" customHeight="1">
      <c r="A194" s="294"/>
      <c r="B194" s="294"/>
      <c r="C194" s="294"/>
      <c r="D194" s="294"/>
      <c r="E194" s="294"/>
      <c r="F194" s="294"/>
      <c r="G194" s="294"/>
      <c r="H194" s="294"/>
      <c r="I194" s="294"/>
      <c r="J194" s="294"/>
      <c r="K194" s="294"/>
      <c r="L194" s="294"/>
      <c r="M194" s="294"/>
      <c r="N194" s="294"/>
      <c r="O194" s="294"/>
      <c r="P194" s="294"/>
      <c r="Q194" s="294"/>
      <c r="R194" s="294"/>
      <c r="S194" s="294"/>
      <c r="T194" s="294"/>
      <c r="U194" s="294"/>
      <c r="V194" s="294"/>
      <c r="W194" s="294"/>
      <c r="X194" s="294"/>
      <c r="Y194" s="294"/>
      <c r="Z194" s="294"/>
      <c r="AA194" s="294"/>
      <c r="AB194" s="294"/>
      <c r="AC194" s="294"/>
      <c r="AD194" s="294"/>
      <c r="AE194" s="294"/>
      <c r="AF194" s="294"/>
      <c r="AG194" s="294"/>
      <c r="AH194" s="294"/>
      <c r="AI194" s="294"/>
      <c r="AJ194" s="294"/>
      <c r="AK194" s="294"/>
      <c r="AL194" s="294"/>
      <c r="AM194" s="294"/>
      <c r="AN194" s="294"/>
      <c r="AO194" s="294"/>
      <c r="AP194" s="294"/>
      <c r="AQ194" s="294"/>
      <c r="AR194" s="294"/>
      <c r="AS194" s="294"/>
      <c r="AT194" s="294"/>
      <c r="AU194" s="294"/>
      <c r="AV194" s="294"/>
      <c r="AW194" s="295"/>
      <c r="AX194" s="283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5"/>
      <c r="BJ194" s="283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5"/>
      <c r="BX194" s="288" t="s">
        <v>4</v>
      </c>
      <c r="BY194" s="289"/>
      <c r="BZ194" s="289"/>
      <c r="CA194" s="289"/>
      <c r="CB194" s="289"/>
      <c r="CC194" s="289"/>
      <c r="CD194" s="289"/>
      <c r="CE194" s="289"/>
      <c r="CF194" s="289"/>
      <c r="CG194" s="289"/>
      <c r="CH194" s="289"/>
      <c r="CI194" s="289"/>
      <c r="CJ194" s="289"/>
      <c r="CK194" s="289"/>
      <c r="CL194" s="289"/>
      <c r="CM194" s="290"/>
      <c r="CN194" s="288" t="s">
        <v>5</v>
      </c>
      <c r="CO194" s="289"/>
      <c r="CP194" s="289"/>
      <c r="CQ194" s="289"/>
      <c r="CR194" s="289"/>
      <c r="CS194" s="289"/>
      <c r="CT194" s="289"/>
      <c r="CU194" s="289"/>
      <c r="CV194" s="289"/>
      <c r="CW194" s="289"/>
      <c r="CX194" s="289"/>
      <c r="CY194" s="289"/>
      <c r="CZ194" s="289"/>
      <c r="DA194" s="289"/>
      <c r="DB194" s="289"/>
      <c r="DC194" s="290"/>
      <c r="DD194" s="288" t="s">
        <v>6</v>
      </c>
      <c r="DE194" s="289"/>
      <c r="DF194" s="289"/>
      <c r="DG194" s="289"/>
      <c r="DH194" s="289"/>
      <c r="DI194" s="289"/>
      <c r="DJ194" s="289"/>
      <c r="DK194" s="289"/>
      <c r="DL194" s="289"/>
      <c r="DM194" s="289"/>
      <c r="DN194" s="289"/>
      <c r="DO194" s="289"/>
      <c r="DP194" s="289"/>
      <c r="DQ194" s="289"/>
      <c r="DR194" s="289"/>
      <c r="DS194" s="290"/>
      <c r="DT194" s="288" t="s">
        <v>7</v>
      </c>
      <c r="DU194" s="289"/>
      <c r="DV194" s="289"/>
      <c r="DW194" s="289"/>
      <c r="DX194" s="289"/>
      <c r="DY194" s="289"/>
      <c r="DZ194" s="289"/>
      <c r="EA194" s="289"/>
      <c r="EB194" s="289"/>
      <c r="EC194" s="289"/>
      <c r="ED194" s="289"/>
      <c r="EE194" s="289"/>
      <c r="EF194" s="289"/>
      <c r="EG194" s="289"/>
      <c r="EH194" s="289"/>
      <c r="EI194" s="290"/>
      <c r="EJ194" s="288" t="s">
        <v>8</v>
      </c>
      <c r="EK194" s="289"/>
      <c r="EL194" s="289"/>
      <c r="EM194" s="289"/>
      <c r="EN194" s="289"/>
      <c r="EO194" s="289"/>
      <c r="EP194" s="289"/>
      <c r="EQ194" s="289"/>
      <c r="ER194" s="289"/>
      <c r="ES194" s="289"/>
      <c r="ET194" s="289"/>
      <c r="EU194" s="289"/>
      <c r="EV194" s="289"/>
      <c r="EW194" s="289"/>
      <c r="EX194" s="289"/>
      <c r="EY194" s="289"/>
      <c r="EZ194" s="289"/>
      <c r="FA194" s="289"/>
      <c r="FB194" s="289"/>
      <c r="FC194" s="289"/>
      <c r="FD194" s="289"/>
      <c r="FE194" s="289"/>
      <c r="FF194" s="289"/>
      <c r="FG194" s="289"/>
      <c r="FH194" s="289"/>
    </row>
    <row r="195" spans="1:164" ht="12" thickBot="1">
      <c r="A195" s="287">
        <v>1</v>
      </c>
      <c r="B195" s="287"/>
      <c r="C195" s="287"/>
      <c r="D195" s="287"/>
      <c r="E195" s="287"/>
      <c r="F195" s="287"/>
      <c r="G195" s="287"/>
      <c r="H195" s="287"/>
      <c r="I195" s="287"/>
      <c r="J195" s="287"/>
      <c r="K195" s="287"/>
      <c r="L195" s="287"/>
      <c r="M195" s="287"/>
      <c r="N195" s="287"/>
      <c r="O195" s="287"/>
      <c r="P195" s="287"/>
      <c r="Q195" s="287"/>
      <c r="R195" s="287"/>
      <c r="S195" s="287"/>
      <c r="T195" s="287"/>
      <c r="U195" s="287"/>
      <c r="V195" s="287"/>
      <c r="W195" s="287"/>
      <c r="X195" s="287"/>
      <c r="Y195" s="287"/>
      <c r="Z195" s="287"/>
      <c r="AA195" s="287"/>
      <c r="AB195" s="287"/>
      <c r="AC195" s="287"/>
      <c r="AD195" s="287"/>
      <c r="AE195" s="287"/>
      <c r="AF195" s="287"/>
      <c r="AG195" s="287"/>
      <c r="AH195" s="287"/>
      <c r="AI195" s="287"/>
      <c r="AJ195" s="287"/>
      <c r="AK195" s="287"/>
      <c r="AL195" s="287"/>
      <c r="AM195" s="287"/>
      <c r="AN195" s="287"/>
      <c r="AO195" s="287"/>
      <c r="AP195" s="287"/>
      <c r="AQ195" s="287"/>
      <c r="AR195" s="287"/>
      <c r="AS195" s="287"/>
      <c r="AT195" s="287"/>
      <c r="AU195" s="287"/>
      <c r="AV195" s="287"/>
      <c r="AW195" s="318"/>
      <c r="AX195" s="311">
        <v>2</v>
      </c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3"/>
      <c r="BJ195" s="311">
        <v>3</v>
      </c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3"/>
      <c r="BX195" s="311">
        <v>4</v>
      </c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3"/>
      <c r="CN195" s="311">
        <v>5</v>
      </c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3"/>
      <c r="DD195" s="311">
        <v>6</v>
      </c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3"/>
      <c r="DT195" s="311">
        <v>7</v>
      </c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3"/>
      <c r="EJ195" s="319">
        <v>8</v>
      </c>
      <c r="EK195" s="320"/>
      <c r="EL195" s="320"/>
      <c r="EM195" s="320"/>
      <c r="EN195" s="320"/>
      <c r="EO195" s="320"/>
      <c r="EP195" s="320"/>
      <c r="EQ195" s="320"/>
      <c r="ER195" s="320"/>
      <c r="ES195" s="320"/>
      <c r="ET195" s="320"/>
      <c r="EU195" s="320"/>
      <c r="EV195" s="320"/>
      <c r="EW195" s="320"/>
      <c r="EX195" s="320"/>
      <c r="EY195" s="320"/>
      <c r="EZ195" s="320"/>
      <c r="FA195" s="320"/>
      <c r="FB195" s="320"/>
      <c r="FC195" s="320"/>
      <c r="FD195" s="320"/>
      <c r="FE195" s="320"/>
      <c r="FF195" s="320"/>
      <c r="FG195" s="320"/>
      <c r="FH195" s="320"/>
    </row>
    <row r="196" spans="1:164" ht="22.5" customHeight="1">
      <c r="A196" s="321" t="s">
        <v>252</v>
      </c>
      <c r="B196" s="321"/>
      <c r="C196" s="321"/>
      <c r="D196" s="321"/>
      <c r="E196" s="321"/>
      <c r="F196" s="321"/>
      <c r="G196" s="321"/>
      <c r="H196" s="321"/>
      <c r="I196" s="321"/>
      <c r="J196" s="321"/>
      <c r="K196" s="321"/>
      <c r="L196" s="321"/>
      <c r="M196" s="321"/>
      <c r="N196" s="321"/>
      <c r="O196" s="321"/>
      <c r="P196" s="321"/>
      <c r="Q196" s="321"/>
      <c r="R196" s="321"/>
      <c r="S196" s="321"/>
      <c r="T196" s="321"/>
      <c r="U196" s="321"/>
      <c r="V196" s="321"/>
      <c r="W196" s="321"/>
      <c r="X196" s="321"/>
      <c r="Y196" s="321"/>
      <c r="Z196" s="321"/>
      <c r="AA196" s="321"/>
      <c r="AB196" s="321"/>
      <c r="AC196" s="321"/>
      <c r="AD196" s="321"/>
      <c r="AE196" s="321"/>
      <c r="AF196" s="321"/>
      <c r="AG196" s="321"/>
      <c r="AH196" s="321"/>
      <c r="AI196" s="321"/>
      <c r="AJ196" s="321"/>
      <c r="AK196" s="321"/>
      <c r="AL196" s="321"/>
      <c r="AM196" s="321"/>
      <c r="AN196" s="321"/>
      <c r="AO196" s="321"/>
      <c r="AP196" s="321"/>
      <c r="AQ196" s="321"/>
      <c r="AR196" s="321"/>
      <c r="AS196" s="321"/>
      <c r="AT196" s="321"/>
      <c r="AU196" s="321"/>
      <c r="AV196" s="321"/>
      <c r="AW196" s="321"/>
      <c r="AX196" s="322" t="s">
        <v>251</v>
      </c>
      <c r="AY196" s="323"/>
      <c r="AZ196" s="323"/>
      <c r="BA196" s="323"/>
      <c r="BB196" s="323"/>
      <c r="BC196" s="323"/>
      <c r="BD196" s="323"/>
      <c r="BE196" s="323"/>
      <c r="BF196" s="323"/>
      <c r="BG196" s="323"/>
      <c r="BH196" s="323"/>
      <c r="BI196" s="324"/>
      <c r="BJ196" s="325" t="s">
        <v>57</v>
      </c>
      <c r="BK196" s="323"/>
      <c r="BL196" s="323"/>
      <c r="BM196" s="323"/>
      <c r="BN196" s="323"/>
      <c r="BO196" s="323"/>
      <c r="BP196" s="323"/>
      <c r="BQ196" s="323"/>
      <c r="BR196" s="323"/>
      <c r="BS196" s="323"/>
      <c r="BT196" s="323"/>
      <c r="BU196" s="323"/>
      <c r="BV196" s="323"/>
      <c r="BW196" s="324"/>
      <c r="BX196" s="308"/>
      <c r="BY196" s="309"/>
      <c r="BZ196" s="309"/>
      <c r="CA196" s="309"/>
      <c r="CB196" s="309"/>
      <c r="CC196" s="309"/>
      <c r="CD196" s="309"/>
      <c r="CE196" s="309"/>
      <c r="CF196" s="309"/>
      <c r="CG196" s="309"/>
      <c r="CH196" s="309"/>
      <c r="CI196" s="309"/>
      <c r="CJ196" s="309"/>
      <c r="CK196" s="309"/>
      <c r="CL196" s="309"/>
      <c r="CM196" s="310"/>
      <c r="CN196" s="308"/>
      <c r="CO196" s="309"/>
      <c r="CP196" s="309"/>
      <c r="CQ196" s="309"/>
      <c r="CR196" s="309"/>
      <c r="CS196" s="309"/>
      <c r="CT196" s="309"/>
      <c r="CU196" s="309"/>
      <c r="CV196" s="309"/>
      <c r="CW196" s="309"/>
      <c r="CX196" s="309"/>
      <c r="CY196" s="309"/>
      <c r="CZ196" s="309"/>
      <c r="DA196" s="309"/>
      <c r="DB196" s="309"/>
      <c r="DC196" s="310"/>
      <c r="DD196" s="308"/>
      <c r="DE196" s="309"/>
      <c r="DF196" s="309"/>
      <c r="DG196" s="309"/>
      <c r="DH196" s="309"/>
      <c r="DI196" s="309"/>
      <c r="DJ196" s="309"/>
      <c r="DK196" s="309"/>
      <c r="DL196" s="309"/>
      <c r="DM196" s="309"/>
      <c r="DN196" s="309"/>
      <c r="DO196" s="309"/>
      <c r="DP196" s="309"/>
      <c r="DQ196" s="309"/>
      <c r="DR196" s="309"/>
      <c r="DS196" s="310"/>
      <c r="DT196" s="308"/>
      <c r="DU196" s="309"/>
      <c r="DV196" s="309"/>
      <c r="DW196" s="309"/>
      <c r="DX196" s="309"/>
      <c r="DY196" s="309"/>
      <c r="DZ196" s="309"/>
      <c r="EA196" s="309"/>
      <c r="EB196" s="309"/>
      <c r="EC196" s="309"/>
      <c r="ED196" s="309"/>
      <c r="EE196" s="309"/>
      <c r="EF196" s="309"/>
      <c r="EG196" s="309"/>
      <c r="EH196" s="309"/>
      <c r="EI196" s="310"/>
      <c r="EJ196" s="308">
        <f>SUM(BX196:EI196)</f>
        <v>0</v>
      </c>
      <c r="EK196" s="309"/>
      <c r="EL196" s="309"/>
      <c r="EM196" s="309"/>
      <c r="EN196" s="309"/>
      <c r="EO196" s="309"/>
      <c r="EP196" s="309"/>
      <c r="EQ196" s="309"/>
      <c r="ER196" s="309"/>
      <c r="ES196" s="309"/>
      <c r="ET196" s="309"/>
      <c r="EU196" s="309"/>
      <c r="EV196" s="309"/>
      <c r="EW196" s="309"/>
      <c r="EX196" s="309"/>
      <c r="EY196" s="309"/>
      <c r="EZ196" s="309"/>
      <c r="FA196" s="309"/>
      <c r="FB196" s="309"/>
      <c r="FC196" s="309"/>
      <c r="FD196" s="309"/>
      <c r="FE196" s="309"/>
      <c r="FF196" s="309"/>
      <c r="FG196" s="309"/>
      <c r="FH196" s="329"/>
    </row>
    <row r="197" spans="1:164" ht="11.25">
      <c r="A197" s="330" t="s">
        <v>250</v>
      </c>
      <c r="B197" s="330"/>
      <c r="C197" s="330"/>
      <c r="D197" s="330"/>
      <c r="E197" s="330"/>
      <c r="F197" s="330"/>
      <c r="G197" s="330"/>
      <c r="H197" s="330"/>
      <c r="I197" s="330"/>
      <c r="J197" s="330"/>
      <c r="K197" s="330"/>
      <c r="L197" s="330"/>
      <c r="M197" s="330"/>
      <c r="N197" s="330"/>
      <c r="O197" s="330"/>
      <c r="P197" s="330"/>
      <c r="Q197" s="330"/>
      <c r="R197" s="330"/>
      <c r="S197" s="330"/>
      <c r="T197" s="330"/>
      <c r="U197" s="330"/>
      <c r="V197" s="330"/>
      <c r="W197" s="330"/>
      <c r="X197" s="330"/>
      <c r="Y197" s="330"/>
      <c r="Z197" s="330"/>
      <c r="AA197" s="330"/>
      <c r="AB197" s="330"/>
      <c r="AC197" s="330"/>
      <c r="AD197" s="330"/>
      <c r="AE197" s="330"/>
      <c r="AF197" s="330"/>
      <c r="AG197" s="330"/>
      <c r="AH197" s="330"/>
      <c r="AI197" s="330"/>
      <c r="AJ197" s="330"/>
      <c r="AK197" s="330"/>
      <c r="AL197" s="330"/>
      <c r="AM197" s="330"/>
      <c r="AN197" s="330"/>
      <c r="AO197" s="330"/>
      <c r="AP197" s="330"/>
      <c r="AQ197" s="330"/>
      <c r="AR197" s="330"/>
      <c r="AS197" s="330"/>
      <c r="AT197" s="330"/>
      <c r="AU197" s="330"/>
      <c r="AV197" s="330"/>
      <c r="AW197" s="330"/>
      <c r="AX197" s="269"/>
      <c r="AY197" s="270"/>
      <c r="AZ197" s="270"/>
      <c r="BA197" s="270"/>
      <c r="BB197" s="270"/>
      <c r="BC197" s="270"/>
      <c r="BD197" s="270"/>
      <c r="BE197" s="270"/>
      <c r="BF197" s="270"/>
      <c r="BG197" s="270"/>
      <c r="BH197" s="270"/>
      <c r="BI197" s="271"/>
      <c r="BJ197" s="331"/>
      <c r="BK197" s="270"/>
      <c r="BL197" s="270"/>
      <c r="BM197" s="270"/>
      <c r="BN197" s="270"/>
      <c r="BO197" s="270"/>
      <c r="BP197" s="270"/>
      <c r="BQ197" s="270"/>
      <c r="BR197" s="270"/>
      <c r="BS197" s="270"/>
      <c r="BT197" s="270"/>
      <c r="BU197" s="270"/>
      <c r="BV197" s="270"/>
      <c r="BW197" s="271"/>
      <c r="BX197" s="312"/>
      <c r="BY197" s="313"/>
      <c r="BZ197" s="313"/>
      <c r="CA197" s="313"/>
      <c r="CB197" s="313"/>
      <c r="CC197" s="313"/>
      <c r="CD197" s="313"/>
      <c r="CE197" s="313"/>
      <c r="CF197" s="313"/>
      <c r="CG197" s="313"/>
      <c r="CH197" s="313"/>
      <c r="CI197" s="313"/>
      <c r="CJ197" s="313"/>
      <c r="CK197" s="313"/>
      <c r="CL197" s="313"/>
      <c r="CM197" s="314"/>
      <c r="CN197" s="312"/>
      <c r="CO197" s="313"/>
      <c r="CP197" s="313"/>
      <c r="CQ197" s="313"/>
      <c r="CR197" s="313"/>
      <c r="CS197" s="313"/>
      <c r="CT197" s="313"/>
      <c r="CU197" s="313"/>
      <c r="CV197" s="313"/>
      <c r="CW197" s="313"/>
      <c r="CX197" s="313"/>
      <c r="CY197" s="313"/>
      <c r="CZ197" s="313"/>
      <c r="DA197" s="313"/>
      <c r="DB197" s="313"/>
      <c r="DC197" s="314"/>
      <c r="DD197" s="312"/>
      <c r="DE197" s="313"/>
      <c r="DF197" s="313"/>
      <c r="DG197" s="313"/>
      <c r="DH197" s="313"/>
      <c r="DI197" s="313"/>
      <c r="DJ197" s="313"/>
      <c r="DK197" s="313"/>
      <c r="DL197" s="313"/>
      <c r="DM197" s="313"/>
      <c r="DN197" s="313"/>
      <c r="DO197" s="313"/>
      <c r="DP197" s="313"/>
      <c r="DQ197" s="313"/>
      <c r="DR197" s="313"/>
      <c r="DS197" s="314"/>
      <c r="DT197" s="312"/>
      <c r="DU197" s="313"/>
      <c r="DV197" s="313"/>
      <c r="DW197" s="313"/>
      <c r="DX197" s="313"/>
      <c r="DY197" s="313"/>
      <c r="DZ197" s="313"/>
      <c r="EA197" s="313"/>
      <c r="EB197" s="313"/>
      <c r="EC197" s="313"/>
      <c r="ED197" s="313"/>
      <c r="EE197" s="313"/>
      <c r="EF197" s="313"/>
      <c r="EG197" s="313"/>
      <c r="EH197" s="313"/>
      <c r="EI197" s="314"/>
      <c r="EJ197" s="312"/>
      <c r="EK197" s="313"/>
      <c r="EL197" s="313"/>
      <c r="EM197" s="313"/>
      <c r="EN197" s="313"/>
      <c r="EO197" s="313"/>
      <c r="EP197" s="313"/>
      <c r="EQ197" s="313"/>
      <c r="ER197" s="313"/>
      <c r="ES197" s="313"/>
      <c r="ET197" s="313"/>
      <c r="EU197" s="313"/>
      <c r="EV197" s="313"/>
      <c r="EW197" s="313"/>
      <c r="EX197" s="313"/>
      <c r="EY197" s="313"/>
      <c r="EZ197" s="313"/>
      <c r="FA197" s="313"/>
      <c r="FB197" s="313"/>
      <c r="FC197" s="313"/>
      <c r="FD197" s="313"/>
      <c r="FE197" s="313"/>
      <c r="FF197" s="313"/>
      <c r="FG197" s="313"/>
      <c r="FH197" s="333"/>
    </row>
    <row r="198" spans="1:164" ht="22.5" customHeight="1">
      <c r="A198" s="212"/>
      <c r="B198" s="212"/>
      <c r="C198" s="212"/>
      <c r="D198" s="212"/>
      <c r="E198" s="212"/>
      <c r="F198" s="212"/>
      <c r="G198" s="212"/>
      <c r="H198" s="212"/>
      <c r="I198" s="212"/>
      <c r="J198" s="212"/>
      <c r="K198" s="212"/>
      <c r="L198" s="212"/>
      <c r="M198" s="212"/>
      <c r="N198" s="212"/>
      <c r="O198" s="212"/>
      <c r="P198" s="212"/>
      <c r="Q198" s="212"/>
      <c r="R198" s="212"/>
      <c r="S198" s="212"/>
      <c r="T198" s="212"/>
      <c r="U198" s="212"/>
      <c r="V198" s="212"/>
      <c r="W198" s="212"/>
      <c r="X198" s="212"/>
      <c r="Y198" s="212"/>
      <c r="Z198" s="212"/>
      <c r="AA198" s="212"/>
      <c r="AB198" s="212"/>
      <c r="AC198" s="212"/>
      <c r="AD198" s="212"/>
      <c r="AE198" s="212"/>
      <c r="AF198" s="212"/>
      <c r="AG198" s="212"/>
      <c r="AH198" s="212"/>
      <c r="AI198" s="212"/>
      <c r="AJ198" s="212"/>
      <c r="AK198" s="212"/>
      <c r="AL198" s="212"/>
      <c r="AM198" s="212"/>
      <c r="AN198" s="212"/>
      <c r="AO198" s="212"/>
      <c r="AP198" s="212"/>
      <c r="AQ198" s="212"/>
      <c r="AR198" s="212"/>
      <c r="AS198" s="212"/>
      <c r="AT198" s="212"/>
      <c r="AU198" s="212"/>
      <c r="AV198" s="212"/>
      <c r="AW198" s="338"/>
      <c r="AX198" s="272"/>
      <c r="AY198" s="273"/>
      <c r="AZ198" s="273"/>
      <c r="BA198" s="273"/>
      <c r="BB198" s="273"/>
      <c r="BC198" s="273"/>
      <c r="BD198" s="273"/>
      <c r="BE198" s="273"/>
      <c r="BF198" s="273"/>
      <c r="BG198" s="273"/>
      <c r="BH198" s="273"/>
      <c r="BI198" s="274"/>
      <c r="BJ198" s="332"/>
      <c r="BK198" s="273"/>
      <c r="BL198" s="273"/>
      <c r="BM198" s="273"/>
      <c r="BN198" s="273"/>
      <c r="BO198" s="273"/>
      <c r="BP198" s="273"/>
      <c r="BQ198" s="273"/>
      <c r="BR198" s="273"/>
      <c r="BS198" s="273"/>
      <c r="BT198" s="273"/>
      <c r="BU198" s="273"/>
      <c r="BV198" s="273"/>
      <c r="BW198" s="274"/>
      <c r="BX198" s="315"/>
      <c r="BY198" s="316"/>
      <c r="BZ198" s="316"/>
      <c r="CA198" s="316"/>
      <c r="CB198" s="316"/>
      <c r="CC198" s="316"/>
      <c r="CD198" s="316"/>
      <c r="CE198" s="316"/>
      <c r="CF198" s="316"/>
      <c r="CG198" s="316"/>
      <c r="CH198" s="316"/>
      <c r="CI198" s="316"/>
      <c r="CJ198" s="316"/>
      <c r="CK198" s="316"/>
      <c r="CL198" s="316"/>
      <c r="CM198" s="317"/>
      <c r="CN198" s="315"/>
      <c r="CO198" s="316"/>
      <c r="CP198" s="316"/>
      <c r="CQ198" s="316"/>
      <c r="CR198" s="316"/>
      <c r="CS198" s="316"/>
      <c r="CT198" s="316"/>
      <c r="CU198" s="316"/>
      <c r="CV198" s="316"/>
      <c r="CW198" s="316"/>
      <c r="CX198" s="316"/>
      <c r="CY198" s="316"/>
      <c r="CZ198" s="316"/>
      <c r="DA198" s="316"/>
      <c r="DB198" s="316"/>
      <c r="DC198" s="317"/>
      <c r="DD198" s="315"/>
      <c r="DE198" s="316"/>
      <c r="DF198" s="316"/>
      <c r="DG198" s="316"/>
      <c r="DH198" s="316"/>
      <c r="DI198" s="316"/>
      <c r="DJ198" s="316"/>
      <c r="DK198" s="316"/>
      <c r="DL198" s="316"/>
      <c r="DM198" s="316"/>
      <c r="DN198" s="316"/>
      <c r="DO198" s="316"/>
      <c r="DP198" s="316"/>
      <c r="DQ198" s="316"/>
      <c r="DR198" s="316"/>
      <c r="DS198" s="317"/>
      <c r="DT198" s="315"/>
      <c r="DU198" s="316"/>
      <c r="DV198" s="316"/>
      <c r="DW198" s="316"/>
      <c r="DX198" s="316"/>
      <c r="DY198" s="316"/>
      <c r="DZ198" s="316"/>
      <c r="EA198" s="316"/>
      <c r="EB198" s="316"/>
      <c r="EC198" s="316"/>
      <c r="ED198" s="316"/>
      <c r="EE198" s="316"/>
      <c r="EF198" s="316"/>
      <c r="EG198" s="316"/>
      <c r="EH198" s="316"/>
      <c r="EI198" s="317"/>
      <c r="EJ198" s="315"/>
      <c r="EK198" s="316"/>
      <c r="EL198" s="316"/>
      <c r="EM198" s="316"/>
      <c r="EN198" s="316"/>
      <c r="EO198" s="316"/>
      <c r="EP198" s="316"/>
      <c r="EQ198" s="316"/>
      <c r="ER198" s="316"/>
      <c r="ES198" s="316"/>
      <c r="ET198" s="316"/>
      <c r="EU198" s="316"/>
      <c r="EV198" s="316"/>
      <c r="EW198" s="316"/>
      <c r="EX198" s="316"/>
      <c r="EY198" s="316"/>
      <c r="EZ198" s="316"/>
      <c r="FA198" s="316"/>
      <c r="FB198" s="316"/>
      <c r="FC198" s="316"/>
      <c r="FD198" s="316"/>
      <c r="FE198" s="316"/>
      <c r="FF198" s="316"/>
      <c r="FG198" s="316"/>
      <c r="FH198" s="334"/>
    </row>
    <row r="199" spans="1:164" ht="22.5" customHeight="1" thickBot="1">
      <c r="A199" s="340"/>
      <c r="B199" s="340"/>
      <c r="C199" s="340"/>
      <c r="D199" s="340"/>
      <c r="E199" s="340"/>
      <c r="F199" s="340"/>
      <c r="G199" s="340"/>
      <c r="H199" s="340"/>
      <c r="I199" s="340"/>
      <c r="J199" s="340"/>
      <c r="K199" s="340"/>
      <c r="L199" s="340"/>
      <c r="M199" s="340"/>
      <c r="N199" s="340"/>
      <c r="O199" s="340"/>
      <c r="P199" s="340"/>
      <c r="Q199" s="340"/>
      <c r="R199" s="340"/>
      <c r="S199" s="340"/>
      <c r="T199" s="340"/>
      <c r="U199" s="340"/>
      <c r="V199" s="340"/>
      <c r="W199" s="340"/>
      <c r="X199" s="340"/>
      <c r="Y199" s="340"/>
      <c r="Z199" s="340"/>
      <c r="AA199" s="340"/>
      <c r="AB199" s="340"/>
      <c r="AC199" s="340"/>
      <c r="AD199" s="340"/>
      <c r="AE199" s="340"/>
      <c r="AF199" s="340"/>
      <c r="AG199" s="340"/>
      <c r="AH199" s="340"/>
      <c r="AI199" s="340"/>
      <c r="AJ199" s="340"/>
      <c r="AK199" s="340"/>
      <c r="AL199" s="340"/>
      <c r="AM199" s="340"/>
      <c r="AN199" s="340"/>
      <c r="AO199" s="340"/>
      <c r="AP199" s="340"/>
      <c r="AQ199" s="340"/>
      <c r="AR199" s="340"/>
      <c r="AS199" s="340"/>
      <c r="AT199" s="340"/>
      <c r="AU199" s="340"/>
      <c r="AV199" s="340"/>
      <c r="AW199" s="341"/>
      <c r="AX199" s="342"/>
      <c r="AY199" s="327"/>
      <c r="AZ199" s="327"/>
      <c r="BA199" s="327"/>
      <c r="BB199" s="327"/>
      <c r="BC199" s="327"/>
      <c r="BD199" s="327"/>
      <c r="BE199" s="327"/>
      <c r="BF199" s="327"/>
      <c r="BG199" s="327"/>
      <c r="BH199" s="327"/>
      <c r="BI199" s="328"/>
      <c r="BJ199" s="326"/>
      <c r="BK199" s="327"/>
      <c r="BL199" s="327"/>
      <c r="BM199" s="327"/>
      <c r="BN199" s="327"/>
      <c r="BO199" s="327"/>
      <c r="BP199" s="327"/>
      <c r="BQ199" s="327"/>
      <c r="BR199" s="327"/>
      <c r="BS199" s="327"/>
      <c r="BT199" s="327"/>
      <c r="BU199" s="327"/>
      <c r="BV199" s="327"/>
      <c r="BW199" s="328"/>
      <c r="BX199" s="335"/>
      <c r="BY199" s="336"/>
      <c r="BZ199" s="336"/>
      <c r="CA199" s="336"/>
      <c r="CB199" s="336"/>
      <c r="CC199" s="336"/>
      <c r="CD199" s="336"/>
      <c r="CE199" s="336"/>
      <c r="CF199" s="336"/>
      <c r="CG199" s="336"/>
      <c r="CH199" s="336"/>
      <c r="CI199" s="336"/>
      <c r="CJ199" s="336"/>
      <c r="CK199" s="336"/>
      <c r="CL199" s="336"/>
      <c r="CM199" s="339"/>
      <c r="CN199" s="335"/>
      <c r="CO199" s="336"/>
      <c r="CP199" s="336"/>
      <c r="CQ199" s="336"/>
      <c r="CR199" s="336"/>
      <c r="CS199" s="336"/>
      <c r="CT199" s="336"/>
      <c r="CU199" s="336"/>
      <c r="CV199" s="336"/>
      <c r="CW199" s="336"/>
      <c r="CX199" s="336"/>
      <c r="CY199" s="336"/>
      <c r="CZ199" s="336"/>
      <c r="DA199" s="336"/>
      <c r="DB199" s="336"/>
      <c r="DC199" s="339"/>
      <c r="DD199" s="335"/>
      <c r="DE199" s="336"/>
      <c r="DF199" s="336"/>
      <c r="DG199" s="336"/>
      <c r="DH199" s="336"/>
      <c r="DI199" s="336"/>
      <c r="DJ199" s="336"/>
      <c r="DK199" s="336"/>
      <c r="DL199" s="336"/>
      <c r="DM199" s="336"/>
      <c r="DN199" s="336"/>
      <c r="DO199" s="336"/>
      <c r="DP199" s="336"/>
      <c r="DQ199" s="336"/>
      <c r="DR199" s="336"/>
      <c r="DS199" s="339"/>
      <c r="DT199" s="335"/>
      <c r="DU199" s="336"/>
      <c r="DV199" s="336"/>
      <c r="DW199" s="336"/>
      <c r="DX199" s="336"/>
      <c r="DY199" s="336"/>
      <c r="DZ199" s="336"/>
      <c r="EA199" s="336"/>
      <c r="EB199" s="336"/>
      <c r="EC199" s="336"/>
      <c r="ED199" s="336"/>
      <c r="EE199" s="336"/>
      <c r="EF199" s="336"/>
      <c r="EG199" s="336"/>
      <c r="EH199" s="336"/>
      <c r="EI199" s="339"/>
      <c r="EJ199" s="335"/>
      <c r="EK199" s="336"/>
      <c r="EL199" s="336"/>
      <c r="EM199" s="336"/>
      <c r="EN199" s="336"/>
      <c r="EO199" s="336"/>
      <c r="EP199" s="336"/>
      <c r="EQ199" s="336"/>
      <c r="ER199" s="336"/>
      <c r="ES199" s="336"/>
      <c r="ET199" s="336"/>
      <c r="EU199" s="336"/>
      <c r="EV199" s="336"/>
      <c r="EW199" s="336"/>
      <c r="EX199" s="336"/>
      <c r="EY199" s="336"/>
      <c r="EZ199" s="336"/>
      <c r="FA199" s="336"/>
      <c r="FB199" s="336"/>
      <c r="FC199" s="336"/>
      <c r="FD199" s="336"/>
      <c r="FE199" s="336"/>
      <c r="FF199" s="336"/>
      <c r="FG199" s="336"/>
      <c r="FH199" s="337"/>
    </row>
    <row r="201" spans="1:92" ht="11.25">
      <c r="A201" s="1" t="s">
        <v>224</v>
      </c>
      <c r="N201" s="170"/>
      <c r="O201" s="170"/>
      <c r="P201" s="170"/>
      <c r="Q201" s="170"/>
      <c r="R201" s="170"/>
      <c r="S201" s="170"/>
      <c r="T201" s="170"/>
      <c r="U201" s="170"/>
      <c r="V201" s="170"/>
      <c r="W201" s="170"/>
      <c r="X201" s="170"/>
      <c r="Y201" s="170"/>
      <c r="Z201" s="170"/>
      <c r="AA201" s="170"/>
      <c r="AB201" s="170"/>
      <c r="AC201" s="170"/>
      <c r="AD201" s="170"/>
      <c r="AE201" s="170"/>
      <c r="AF201" s="170"/>
      <c r="AG201" s="170"/>
      <c r="AH201" s="170"/>
      <c r="AI201" s="170"/>
      <c r="AM201" s="170" t="s">
        <v>270</v>
      </c>
      <c r="AN201" s="170"/>
      <c r="AO201" s="170"/>
      <c r="AP201" s="170"/>
      <c r="AQ201" s="170"/>
      <c r="AR201" s="170"/>
      <c r="AS201" s="170"/>
      <c r="AT201" s="170"/>
      <c r="AU201" s="170"/>
      <c r="AV201" s="170"/>
      <c r="AW201" s="170"/>
      <c r="AX201" s="170"/>
      <c r="AY201" s="170"/>
      <c r="AZ201" s="170"/>
      <c r="BA201" s="170"/>
      <c r="BB201" s="170"/>
      <c r="BC201" s="170"/>
      <c r="BD201" s="170"/>
      <c r="BE201" s="170"/>
      <c r="BF201" s="170"/>
      <c r="BG201" s="170"/>
      <c r="BH201" s="170"/>
      <c r="BI201" s="170"/>
      <c r="BJ201" s="170"/>
      <c r="BK201" s="170"/>
      <c r="BL201" s="170"/>
      <c r="BM201" s="170"/>
      <c r="BN201" s="170"/>
      <c r="CN201" s="1" t="s">
        <v>225</v>
      </c>
    </row>
    <row r="202" spans="1:158" ht="11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279" t="s">
        <v>226</v>
      </c>
      <c r="O202" s="279"/>
      <c r="P202" s="279"/>
      <c r="Q202" s="279"/>
      <c r="R202" s="279"/>
      <c r="S202" s="279"/>
      <c r="T202" s="279"/>
      <c r="U202" s="279"/>
      <c r="V202" s="279"/>
      <c r="W202" s="279"/>
      <c r="X202" s="279"/>
      <c r="Y202" s="279"/>
      <c r="Z202" s="279"/>
      <c r="AA202" s="279"/>
      <c r="AB202" s="279"/>
      <c r="AC202" s="279"/>
      <c r="AD202" s="279"/>
      <c r="AE202" s="279"/>
      <c r="AF202" s="279"/>
      <c r="AG202" s="279"/>
      <c r="AH202" s="279"/>
      <c r="AI202" s="279"/>
      <c r="AM202" s="279" t="s">
        <v>227</v>
      </c>
      <c r="AN202" s="279"/>
      <c r="AO202" s="279"/>
      <c r="AP202" s="279"/>
      <c r="AQ202" s="279"/>
      <c r="AR202" s="279"/>
      <c r="AS202" s="279"/>
      <c r="AT202" s="279"/>
      <c r="AU202" s="279"/>
      <c r="AV202" s="279"/>
      <c r="AW202" s="279"/>
      <c r="AX202" s="279"/>
      <c r="AY202" s="279"/>
      <c r="AZ202" s="279"/>
      <c r="BA202" s="279"/>
      <c r="BB202" s="279"/>
      <c r="BC202" s="279"/>
      <c r="BD202" s="279"/>
      <c r="BE202" s="279"/>
      <c r="BF202" s="279"/>
      <c r="BG202" s="279"/>
      <c r="BH202" s="279"/>
      <c r="BI202" s="279"/>
      <c r="BJ202" s="279"/>
      <c r="BK202" s="279"/>
      <c r="BL202" s="279"/>
      <c r="BM202" s="279"/>
      <c r="BN202" s="279"/>
      <c r="CN202" s="1" t="s">
        <v>228</v>
      </c>
      <c r="DK202" s="170"/>
      <c r="DL202" s="170"/>
      <c r="DM202" s="170"/>
      <c r="DN202" s="170"/>
      <c r="DO202" s="170"/>
      <c r="DP202" s="170"/>
      <c r="DQ202" s="170"/>
      <c r="DR202" s="170"/>
      <c r="DS202" s="170"/>
      <c r="DT202" s="170"/>
      <c r="DU202" s="170"/>
      <c r="DV202" s="170"/>
      <c r="DW202" s="170"/>
      <c r="DX202" s="170"/>
      <c r="DY202" s="170"/>
      <c r="EC202" s="170"/>
      <c r="ED202" s="170"/>
      <c r="EE202" s="170"/>
      <c r="EF202" s="170"/>
      <c r="EG202" s="170"/>
      <c r="EH202" s="170"/>
      <c r="EI202" s="170"/>
      <c r="EJ202" s="170"/>
      <c r="EK202" s="170"/>
      <c r="EL202" s="170"/>
      <c r="EM202" s="170"/>
      <c r="EN202" s="170"/>
      <c r="EO202" s="170"/>
      <c r="EP202" s="170"/>
      <c r="EQ202" s="170"/>
      <c r="ER202" s="170"/>
      <c r="ES202" s="170"/>
      <c r="ET202" s="170"/>
      <c r="EU202" s="170"/>
      <c r="EV202" s="170"/>
      <c r="EW202" s="170"/>
      <c r="EX202" s="170"/>
      <c r="EY202" s="170"/>
      <c r="EZ202" s="170"/>
      <c r="FA202" s="170"/>
      <c r="FB202" s="170"/>
    </row>
    <row r="203" spans="115:158" ht="11.25">
      <c r="DK203" s="279" t="s">
        <v>226</v>
      </c>
      <c r="DL203" s="279"/>
      <c r="DM203" s="279"/>
      <c r="DN203" s="279"/>
      <c r="DO203" s="279"/>
      <c r="DP203" s="279"/>
      <c r="DQ203" s="279"/>
      <c r="DR203" s="279"/>
      <c r="DS203" s="279"/>
      <c r="DT203" s="279"/>
      <c r="DU203" s="279"/>
      <c r="DV203" s="279"/>
      <c r="DW203" s="279"/>
      <c r="DX203" s="279"/>
      <c r="DY203" s="279"/>
      <c r="DZ203" s="3"/>
      <c r="EC203" s="279" t="s">
        <v>227</v>
      </c>
      <c r="ED203" s="279"/>
      <c r="EE203" s="279"/>
      <c r="EF203" s="279"/>
      <c r="EG203" s="279"/>
      <c r="EH203" s="279"/>
      <c r="EI203" s="279"/>
      <c r="EJ203" s="279"/>
      <c r="EK203" s="279"/>
      <c r="EL203" s="279"/>
      <c r="EM203" s="279"/>
      <c r="EN203" s="279"/>
      <c r="EO203" s="279"/>
      <c r="EP203" s="279"/>
      <c r="EQ203" s="279"/>
      <c r="ER203" s="279"/>
      <c r="ES203" s="279"/>
      <c r="ET203" s="279"/>
      <c r="EU203" s="279"/>
      <c r="EV203" s="279"/>
      <c r="EW203" s="279"/>
      <c r="EX203" s="279"/>
      <c r="EY203" s="279"/>
      <c r="EZ203" s="279"/>
      <c r="FA203" s="279"/>
      <c r="FB203" s="279"/>
    </row>
    <row r="204" spans="1:66" ht="11.25">
      <c r="A204" s="1" t="s">
        <v>229</v>
      </c>
      <c r="R204" s="170"/>
      <c r="S204" s="170"/>
      <c r="T204" s="170"/>
      <c r="U204" s="170"/>
      <c r="V204" s="170"/>
      <c r="W204" s="170"/>
      <c r="X204" s="170"/>
      <c r="Y204" s="170"/>
      <c r="Z204" s="170"/>
      <c r="AA204" s="170"/>
      <c r="AB204" s="170"/>
      <c r="AC204" s="170"/>
      <c r="AD204" s="170"/>
      <c r="AE204" s="170"/>
      <c r="AF204" s="170"/>
      <c r="AG204" s="170"/>
      <c r="AH204" s="170"/>
      <c r="AI204" s="170"/>
      <c r="AM204" s="170" t="s">
        <v>265</v>
      </c>
      <c r="AN204" s="170"/>
      <c r="AO204" s="170"/>
      <c r="AP204" s="170"/>
      <c r="AQ204" s="170"/>
      <c r="AR204" s="170"/>
      <c r="AS204" s="170"/>
      <c r="AT204" s="170"/>
      <c r="AU204" s="170"/>
      <c r="AV204" s="170"/>
      <c r="AW204" s="170"/>
      <c r="AX204" s="170"/>
      <c r="AY204" s="170"/>
      <c r="AZ204" s="170"/>
      <c r="BA204" s="170"/>
      <c r="BB204" s="170"/>
      <c r="BC204" s="170"/>
      <c r="BD204" s="170"/>
      <c r="BE204" s="170"/>
      <c r="BF204" s="170"/>
      <c r="BG204" s="170"/>
      <c r="BH204" s="170"/>
      <c r="BI204" s="170"/>
      <c r="BJ204" s="170"/>
      <c r="BK204" s="170"/>
      <c r="BL204" s="170"/>
      <c r="BM204" s="170"/>
      <c r="BN204" s="170"/>
    </row>
    <row r="205" spans="18:164" ht="11.25">
      <c r="R205" s="279" t="s">
        <v>226</v>
      </c>
      <c r="S205" s="279"/>
      <c r="T205" s="279"/>
      <c r="U205" s="279"/>
      <c r="V205" s="279"/>
      <c r="W205" s="279"/>
      <c r="X205" s="279"/>
      <c r="Y205" s="279"/>
      <c r="Z205" s="279"/>
      <c r="AA205" s="279"/>
      <c r="AB205" s="279"/>
      <c r="AC205" s="279"/>
      <c r="AD205" s="279"/>
      <c r="AE205" s="279"/>
      <c r="AF205" s="279"/>
      <c r="AG205" s="279"/>
      <c r="AH205" s="279"/>
      <c r="AI205" s="279"/>
      <c r="AM205" s="279" t="s">
        <v>227</v>
      </c>
      <c r="AN205" s="279"/>
      <c r="AO205" s="279"/>
      <c r="AP205" s="279"/>
      <c r="AQ205" s="279"/>
      <c r="AR205" s="279"/>
      <c r="AS205" s="279"/>
      <c r="AT205" s="279"/>
      <c r="AU205" s="279"/>
      <c r="AV205" s="279"/>
      <c r="AW205" s="279"/>
      <c r="AX205" s="279"/>
      <c r="AY205" s="279"/>
      <c r="AZ205" s="279"/>
      <c r="BA205" s="279"/>
      <c r="BB205" s="279"/>
      <c r="BC205" s="279"/>
      <c r="BD205" s="279"/>
      <c r="BE205" s="279"/>
      <c r="BF205" s="279"/>
      <c r="BG205" s="279"/>
      <c r="BH205" s="279"/>
      <c r="BI205" s="279"/>
      <c r="BJ205" s="279"/>
      <c r="BK205" s="279"/>
      <c r="BL205" s="279"/>
      <c r="BM205" s="279"/>
      <c r="BN205" s="279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</row>
    <row r="206" ht="6" customHeight="1"/>
    <row r="207" spans="65:164" ht="11.25">
      <c r="BM207" s="5" t="s">
        <v>230</v>
      </c>
      <c r="CT207" s="142"/>
      <c r="CU207" s="142"/>
      <c r="CV207" s="142"/>
      <c r="CW207" s="142"/>
      <c r="CX207" s="142"/>
      <c r="CY207" s="142"/>
      <c r="CZ207" s="142"/>
      <c r="DA207" s="142"/>
      <c r="DB207" s="142"/>
      <c r="DC207" s="142"/>
      <c r="DD207" s="142"/>
      <c r="DE207" s="142"/>
      <c r="DF207" s="142"/>
      <c r="DG207" s="142"/>
      <c r="DH207" s="142"/>
      <c r="DI207" s="142"/>
      <c r="DJ207" s="142"/>
      <c r="DK207" s="142"/>
      <c r="DL207" s="142"/>
      <c r="DM207" s="142"/>
      <c r="DN207" s="142"/>
      <c r="DO207" s="142"/>
      <c r="DP207" s="142"/>
      <c r="DQ207" s="142"/>
      <c r="DR207" s="142"/>
      <c r="DS207" s="142"/>
      <c r="DT207" s="142"/>
      <c r="DU207" s="142"/>
      <c r="DV207" s="142"/>
      <c r="DW207" s="142"/>
      <c r="DX207" s="142"/>
      <c r="DY207" s="142"/>
      <c r="DZ207" s="142"/>
      <c r="EA207" s="142"/>
      <c r="EB207" s="142"/>
      <c r="EC207" s="142"/>
      <c r="ED207" s="142"/>
      <c r="EE207" s="142"/>
      <c r="EF207" s="142"/>
      <c r="EG207" s="142"/>
      <c r="EH207" s="142"/>
      <c r="EI207" s="142"/>
      <c r="EJ207" s="142"/>
      <c r="EK207" s="142"/>
      <c r="EL207" s="142"/>
      <c r="EM207" s="142"/>
      <c r="EN207" s="142"/>
      <c r="EO207" s="142"/>
      <c r="EP207" s="142"/>
      <c r="EQ207" s="142"/>
      <c r="ER207" s="142"/>
      <c r="ES207" s="142"/>
      <c r="ET207" s="142"/>
      <c r="EU207" s="142"/>
      <c r="EV207" s="142"/>
      <c r="EW207" s="142"/>
      <c r="EX207" s="142"/>
      <c r="EY207" s="142"/>
      <c r="EZ207" s="142"/>
      <c r="FA207" s="142"/>
      <c r="FB207" s="142"/>
      <c r="FC207" s="142"/>
      <c r="FD207" s="142"/>
      <c r="FE207" s="142"/>
      <c r="FF207" s="142"/>
      <c r="FG207" s="142"/>
      <c r="FH207" s="142"/>
    </row>
    <row r="208" spans="98:164" ht="11.25">
      <c r="CT208" s="279" t="s">
        <v>231</v>
      </c>
      <c r="CU208" s="279"/>
      <c r="CV208" s="279"/>
      <c r="CW208" s="279"/>
      <c r="CX208" s="279"/>
      <c r="CY208" s="279"/>
      <c r="CZ208" s="279"/>
      <c r="DA208" s="279"/>
      <c r="DB208" s="279"/>
      <c r="DC208" s="279"/>
      <c r="DD208" s="279"/>
      <c r="DE208" s="279"/>
      <c r="DF208" s="279"/>
      <c r="DG208" s="279"/>
      <c r="DH208" s="279"/>
      <c r="DI208" s="279"/>
      <c r="DJ208" s="279"/>
      <c r="DK208" s="279"/>
      <c r="DL208" s="279"/>
      <c r="DM208" s="279"/>
      <c r="DN208" s="279"/>
      <c r="DO208" s="279"/>
      <c r="DP208" s="279"/>
      <c r="DQ208" s="279"/>
      <c r="DR208" s="279"/>
      <c r="DS208" s="279"/>
      <c r="DT208" s="279"/>
      <c r="DU208" s="279"/>
      <c r="DV208" s="279"/>
      <c r="DW208" s="279"/>
      <c r="DX208" s="279"/>
      <c r="DY208" s="279"/>
      <c r="DZ208" s="279"/>
      <c r="EA208" s="279"/>
      <c r="EB208" s="279"/>
      <c r="EC208" s="279"/>
      <c r="ED208" s="279"/>
      <c r="EE208" s="279"/>
      <c r="EF208" s="279"/>
      <c r="EG208" s="279"/>
      <c r="EH208" s="279"/>
      <c r="EI208" s="279"/>
      <c r="EJ208" s="279"/>
      <c r="EK208" s="279"/>
      <c r="EL208" s="279"/>
      <c r="EM208" s="279"/>
      <c r="EN208" s="279"/>
      <c r="EO208" s="279"/>
      <c r="EP208" s="279"/>
      <c r="EQ208" s="279"/>
      <c r="ER208" s="279"/>
      <c r="ES208" s="279"/>
      <c r="ET208" s="279"/>
      <c r="EU208" s="279"/>
      <c r="EV208" s="279"/>
      <c r="EW208" s="279"/>
      <c r="EX208" s="279"/>
      <c r="EY208" s="279"/>
      <c r="EZ208" s="279"/>
      <c r="FA208" s="279"/>
      <c r="FB208" s="279"/>
      <c r="FC208" s="279"/>
      <c r="FD208" s="279"/>
      <c r="FE208" s="279"/>
      <c r="FF208" s="279"/>
      <c r="FG208" s="279"/>
      <c r="FH208" s="279"/>
    </row>
    <row r="209" ht="11.25">
      <c r="BM209" s="1" t="s">
        <v>224</v>
      </c>
    </row>
    <row r="210" spans="65:164" ht="11.25">
      <c r="BM210" s="1" t="s">
        <v>232</v>
      </c>
      <c r="CI210" s="142"/>
      <c r="CJ210" s="142"/>
      <c r="CK210" s="142"/>
      <c r="CL210" s="142"/>
      <c r="CM210" s="142"/>
      <c r="CN210" s="142"/>
      <c r="CO210" s="142"/>
      <c r="CP210" s="142"/>
      <c r="CQ210" s="142"/>
      <c r="CR210" s="142"/>
      <c r="CS210" s="142"/>
      <c r="CT210" s="142"/>
      <c r="CU210" s="142"/>
      <c r="CV210" s="142"/>
      <c r="CW210" s="142"/>
      <c r="CX210" s="142"/>
      <c r="CY210" s="142"/>
      <c r="CZ210" s="142"/>
      <c r="DA210" s="142"/>
      <c r="DB210" s="142"/>
      <c r="DC210" s="142"/>
      <c r="DD210" s="142"/>
      <c r="DE210" s="142"/>
      <c r="DF210" s="142"/>
      <c r="DG210" s="142"/>
      <c r="DH210" s="142"/>
      <c r="DL210" s="170"/>
      <c r="DM210" s="170"/>
      <c r="DN210" s="170"/>
      <c r="DO210" s="170"/>
      <c r="DP210" s="170"/>
      <c r="DQ210" s="170"/>
      <c r="DR210" s="170"/>
      <c r="DS210" s="170"/>
      <c r="DT210" s="170"/>
      <c r="DU210" s="170"/>
      <c r="DV210" s="170"/>
      <c r="DW210" s="170"/>
      <c r="DX210" s="170"/>
      <c r="DY210" s="170"/>
      <c r="DZ210" s="170"/>
      <c r="EA210" s="170"/>
      <c r="EB210" s="170"/>
      <c r="EC210" s="170"/>
      <c r="EG210" s="170"/>
      <c r="EH210" s="170"/>
      <c r="EI210" s="170"/>
      <c r="EJ210" s="170"/>
      <c r="EK210" s="170"/>
      <c r="EL210" s="170"/>
      <c r="EM210" s="170"/>
      <c r="EN210" s="170"/>
      <c r="EO210" s="170"/>
      <c r="EP210" s="170"/>
      <c r="EQ210" s="170"/>
      <c r="ER210" s="170"/>
      <c r="ES210" s="170"/>
      <c r="ET210" s="170"/>
      <c r="EU210" s="170"/>
      <c r="EV210" s="170"/>
      <c r="EW210" s="170"/>
      <c r="EX210" s="170"/>
      <c r="EY210" s="170"/>
      <c r="EZ210" s="170"/>
      <c r="FA210" s="170"/>
      <c r="FB210" s="170"/>
      <c r="FC210" s="170"/>
      <c r="FD210" s="170"/>
      <c r="FE210" s="170"/>
      <c r="FF210" s="170"/>
      <c r="FG210" s="170"/>
      <c r="FH210" s="170"/>
    </row>
    <row r="211" spans="87:164" ht="11.25">
      <c r="CI211" s="279" t="s">
        <v>234</v>
      </c>
      <c r="CJ211" s="279"/>
      <c r="CK211" s="279"/>
      <c r="CL211" s="279"/>
      <c r="CM211" s="279"/>
      <c r="CN211" s="279"/>
      <c r="CO211" s="279"/>
      <c r="CP211" s="279"/>
      <c r="CQ211" s="279"/>
      <c r="CR211" s="279"/>
      <c r="CS211" s="279"/>
      <c r="CT211" s="279"/>
      <c r="CU211" s="279"/>
      <c r="CV211" s="279"/>
      <c r="CW211" s="279"/>
      <c r="CX211" s="279"/>
      <c r="CY211" s="279"/>
      <c r="CZ211" s="279"/>
      <c r="DA211" s="279"/>
      <c r="DB211" s="279"/>
      <c r="DC211" s="279"/>
      <c r="DD211" s="279"/>
      <c r="DE211" s="279"/>
      <c r="DF211" s="279"/>
      <c r="DG211" s="279"/>
      <c r="DH211" s="279"/>
      <c r="DL211" s="279" t="s">
        <v>226</v>
      </c>
      <c r="DM211" s="279"/>
      <c r="DN211" s="279"/>
      <c r="DO211" s="279"/>
      <c r="DP211" s="279"/>
      <c r="DQ211" s="279"/>
      <c r="DR211" s="279"/>
      <c r="DS211" s="279"/>
      <c r="DT211" s="279"/>
      <c r="DU211" s="279"/>
      <c r="DV211" s="279"/>
      <c r="DW211" s="279"/>
      <c r="DX211" s="279"/>
      <c r="DY211" s="279"/>
      <c r="DZ211" s="279"/>
      <c r="EA211" s="279"/>
      <c r="EB211" s="279"/>
      <c r="EC211" s="279"/>
      <c r="EG211" s="279" t="s">
        <v>227</v>
      </c>
      <c r="EH211" s="279"/>
      <c r="EI211" s="279"/>
      <c r="EJ211" s="279"/>
      <c r="EK211" s="279"/>
      <c r="EL211" s="279"/>
      <c r="EM211" s="279"/>
      <c r="EN211" s="279"/>
      <c r="EO211" s="279"/>
      <c r="EP211" s="279"/>
      <c r="EQ211" s="279"/>
      <c r="ER211" s="279"/>
      <c r="ES211" s="279"/>
      <c r="ET211" s="279"/>
      <c r="EU211" s="279"/>
      <c r="EV211" s="279"/>
      <c r="EW211" s="279"/>
      <c r="EX211" s="279"/>
      <c r="EY211" s="279"/>
      <c r="EZ211" s="279"/>
      <c r="FA211" s="279"/>
      <c r="FB211" s="279"/>
      <c r="FC211" s="279"/>
      <c r="FD211" s="279"/>
      <c r="FE211" s="279"/>
      <c r="FF211" s="279"/>
      <c r="FG211" s="279"/>
      <c r="FH211" s="279"/>
    </row>
    <row r="212" ht="6" customHeight="1"/>
    <row r="213" spans="1:119" ht="11.25">
      <c r="A213" s="1" t="s">
        <v>233</v>
      </c>
      <c r="N213" s="142" t="s">
        <v>266</v>
      </c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  <c r="AA213" s="142"/>
      <c r="AB213" s="142"/>
      <c r="AC213" s="142"/>
      <c r="AD213" s="142"/>
      <c r="AE213" s="142"/>
      <c r="AF213" s="142"/>
      <c r="AG213" s="142"/>
      <c r="AH213" s="142"/>
      <c r="AI213" s="142"/>
      <c r="AJ213" s="142"/>
      <c r="AK213" s="142"/>
      <c r="AL213" s="142"/>
      <c r="AM213" s="142"/>
      <c r="AP213" s="170"/>
      <c r="AQ213" s="170"/>
      <c r="AR213" s="170"/>
      <c r="AS213" s="170"/>
      <c r="AT213" s="170"/>
      <c r="AU213" s="170"/>
      <c r="AV213" s="170"/>
      <c r="AW213" s="170"/>
      <c r="AX213" s="170"/>
      <c r="AY213" s="170"/>
      <c r="AZ213" s="170"/>
      <c r="BA213" s="170"/>
      <c r="BB213" s="170"/>
      <c r="BC213" s="170"/>
      <c r="BD213" s="170"/>
      <c r="BE213" s="170"/>
      <c r="BF213" s="170"/>
      <c r="BG213" s="170"/>
      <c r="BJ213" s="170" t="s">
        <v>265</v>
      </c>
      <c r="BK213" s="170"/>
      <c r="BL213" s="170"/>
      <c r="BM213" s="170"/>
      <c r="BN213" s="170"/>
      <c r="BO213" s="170"/>
      <c r="BP213" s="170"/>
      <c r="BQ213" s="170"/>
      <c r="BR213" s="170"/>
      <c r="BS213" s="170"/>
      <c r="BT213" s="170"/>
      <c r="BU213" s="170"/>
      <c r="BV213" s="170"/>
      <c r="BW213" s="170"/>
      <c r="BX213" s="170"/>
      <c r="BY213" s="170"/>
      <c r="BZ213" s="170"/>
      <c r="CA213" s="170"/>
      <c r="CB213" s="170"/>
      <c r="CC213" s="170"/>
      <c r="CD213" s="170"/>
      <c r="CE213" s="170"/>
      <c r="CF213" s="170"/>
      <c r="CG213" s="170"/>
      <c r="CH213" s="170"/>
      <c r="CI213" s="170"/>
      <c r="CJ213" s="170"/>
      <c r="CK213" s="170"/>
      <c r="CN213" s="273"/>
      <c r="CO213" s="273"/>
      <c r="CP213" s="273"/>
      <c r="CQ213" s="273"/>
      <c r="CR213" s="273"/>
      <c r="CS213" s="273"/>
      <c r="CT213" s="273"/>
      <c r="CU213" s="273"/>
      <c r="CV213" s="273"/>
      <c r="CW213" s="273"/>
      <c r="CX213" s="273"/>
      <c r="CY213" s="273"/>
      <c r="CZ213" s="273"/>
      <c r="DA213" s="273"/>
      <c r="DB213" s="273"/>
      <c r="DC213" s="273"/>
      <c r="DD213" s="273"/>
      <c r="DE213" s="273"/>
      <c r="DF213" s="273"/>
      <c r="DG213" s="273"/>
      <c r="DH213" s="273"/>
      <c r="DI213" s="273"/>
      <c r="DJ213" s="273"/>
      <c r="DK213" s="273"/>
      <c r="DL213" s="273"/>
      <c r="DM213" s="273"/>
      <c r="DN213" s="273"/>
      <c r="DO213" s="273"/>
    </row>
    <row r="214" spans="14:119" ht="11.25">
      <c r="N214" s="279" t="s">
        <v>234</v>
      </c>
      <c r="O214" s="279"/>
      <c r="P214" s="279"/>
      <c r="Q214" s="279"/>
      <c r="R214" s="279"/>
      <c r="S214" s="279"/>
      <c r="T214" s="279"/>
      <c r="U214" s="279"/>
      <c r="V214" s="279"/>
      <c r="W214" s="279"/>
      <c r="X214" s="279"/>
      <c r="Y214" s="279"/>
      <c r="Z214" s="279"/>
      <c r="AA214" s="279"/>
      <c r="AB214" s="279"/>
      <c r="AC214" s="279"/>
      <c r="AD214" s="279"/>
      <c r="AE214" s="279"/>
      <c r="AF214" s="279"/>
      <c r="AG214" s="279"/>
      <c r="AH214" s="279"/>
      <c r="AI214" s="279"/>
      <c r="AJ214" s="279"/>
      <c r="AK214" s="279"/>
      <c r="AL214" s="279"/>
      <c r="AM214" s="279"/>
      <c r="AP214" s="279" t="s">
        <v>226</v>
      </c>
      <c r="AQ214" s="279"/>
      <c r="AR214" s="279"/>
      <c r="AS214" s="279"/>
      <c r="AT214" s="279"/>
      <c r="AU214" s="279"/>
      <c r="AV214" s="279"/>
      <c r="AW214" s="279"/>
      <c r="AX214" s="279"/>
      <c r="AY214" s="279"/>
      <c r="AZ214" s="279"/>
      <c r="BA214" s="279"/>
      <c r="BB214" s="279"/>
      <c r="BC214" s="279"/>
      <c r="BD214" s="279"/>
      <c r="BE214" s="279"/>
      <c r="BF214" s="279"/>
      <c r="BG214" s="279"/>
      <c r="BJ214" s="279" t="s">
        <v>227</v>
      </c>
      <c r="BK214" s="279"/>
      <c r="BL214" s="279"/>
      <c r="BM214" s="279"/>
      <c r="BN214" s="279"/>
      <c r="BO214" s="279"/>
      <c r="BP214" s="279"/>
      <c r="BQ214" s="279"/>
      <c r="BR214" s="279"/>
      <c r="BS214" s="279"/>
      <c r="BT214" s="279"/>
      <c r="BU214" s="279"/>
      <c r="BV214" s="279"/>
      <c r="BW214" s="279"/>
      <c r="BX214" s="279"/>
      <c r="BY214" s="279"/>
      <c r="BZ214" s="279"/>
      <c r="CA214" s="279"/>
      <c r="CB214" s="279"/>
      <c r="CC214" s="279"/>
      <c r="CD214" s="279"/>
      <c r="CE214" s="279"/>
      <c r="CF214" s="279"/>
      <c r="CG214" s="279"/>
      <c r="CH214" s="279"/>
      <c r="CI214" s="279"/>
      <c r="CJ214" s="279"/>
      <c r="CK214" s="279"/>
      <c r="CN214" s="279" t="s">
        <v>235</v>
      </c>
      <c r="CO214" s="279"/>
      <c r="CP214" s="279"/>
      <c r="CQ214" s="279"/>
      <c r="CR214" s="279"/>
      <c r="CS214" s="279"/>
      <c r="CT214" s="279"/>
      <c r="CU214" s="279"/>
      <c r="CV214" s="279"/>
      <c r="CW214" s="279"/>
      <c r="CX214" s="279"/>
      <c r="CY214" s="279"/>
      <c r="CZ214" s="279"/>
      <c r="DA214" s="279"/>
      <c r="DB214" s="279"/>
      <c r="DC214" s="279"/>
      <c r="DD214" s="279"/>
      <c r="DE214" s="279"/>
      <c r="DF214" s="279"/>
      <c r="DG214" s="279"/>
      <c r="DH214" s="279"/>
      <c r="DI214" s="279"/>
      <c r="DJ214" s="279"/>
      <c r="DK214" s="279"/>
      <c r="DL214" s="279"/>
      <c r="DM214" s="279"/>
      <c r="DN214" s="279"/>
      <c r="DO214" s="279"/>
    </row>
    <row r="215" ht="6" customHeight="1"/>
    <row r="216" spans="1:164" ht="11.25">
      <c r="A216" s="173" t="s">
        <v>236</v>
      </c>
      <c r="B216" s="173"/>
      <c r="C216" s="273" t="s">
        <v>267</v>
      </c>
      <c r="D216" s="273"/>
      <c r="E216" s="273"/>
      <c r="F216" s="1" t="s">
        <v>236</v>
      </c>
      <c r="I216" s="273" t="s">
        <v>271</v>
      </c>
      <c r="J216" s="273"/>
      <c r="K216" s="273"/>
      <c r="L216" s="273"/>
      <c r="M216" s="273"/>
      <c r="N216" s="273"/>
      <c r="O216" s="273"/>
      <c r="P216" s="273"/>
      <c r="Q216" s="273"/>
      <c r="R216" s="273"/>
      <c r="S216" s="273"/>
      <c r="T216" s="273"/>
      <c r="U216" s="273"/>
      <c r="V216" s="273"/>
      <c r="W216" s="273"/>
      <c r="X216" s="273"/>
      <c r="Y216" s="173">
        <v>20</v>
      </c>
      <c r="Z216" s="173"/>
      <c r="AA216" s="173"/>
      <c r="AB216" s="173"/>
      <c r="AC216" s="296" t="s">
        <v>272</v>
      </c>
      <c r="AD216" s="296"/>
      <c r="AE216" s="296"/>
      <c r="AF216" s="1" t="s">
        <v>23</v>
      </c>
      <c r="BK216" s="4"/>
      <c r="BL216" s="4"/>
      <c r="BM216" s="6"/>
      <c r="CP216" s="6"/>
      <c r="CQ216" s="6"/>
      <c r="CR216" s="6"/>
      <c r="CS216" s="6"/>
      <c r="CT216" s="6"/>
      <c r="CU216" s="6"/>
      <c r="CV216" s="4"/>
      <c r="CW216" s="4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4"/>
      <c r="DU216" s="4"/>
      <c r="DV216" s="7"/>
      <c r="DW216" s="7"/>
      <c r="DX216" s="8"/>
      <c r="DY216" s="8"/>
      <c r="DZ216" s="8"/>
      <c r="EA216" s="4"/>
      <c r="EB216" s="4"/>
      <c r="EC216" s="4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7"/>
      <c r="EU216" s="7"/>
      <c r="EV216" s="7"/>
      <c r="EW216" s="7"/>
      <c r="EX216" s="7"/>
      <c r="EY216" s="9"/>
      <c r="EZ216" s="9"/>
      <c r="FA216" s="4"/>
      <c r="FB216" s="4"/>
      <c r="FC216" s="4"/>
      <c r="FD216" s="4"/>
      <c r="FE216" s="4"/>
      <c r="FF216" s="4"/>
      <c r="FG216" s="4"/>
      <c r="FH216" s="4"/>
    </row>
    <row r="217" spans="63:164" s="3" customFormat="1" ht="3" customHeight="1">
      <c r="BK217" s="10"/>
      <c r="BL217" s="10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0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2"/>
      <c r="CW217" s="12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0"/>
      <c r="DU217" s="10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0"/>
      <c r="FE217" s="10"/>
      <c r="FF217" s="10"/>
      <c r="FG217" s="10"/>
      <c r="FH217" s="10"/>
    </row>
  </sheetData>
  <sheetProtection/>
  <mergeCells count="1554">
    <mergeCell ref="DD126:DP126"/>
    <mergeCell ref="DQ126:EC126"/>
    <mergeCell ref="ED126:ER126"/>
    <mergeCell ref="ES126:FH126"/>
    <mergeCell ref="BD126:BJ126"/>
    <mergeCell ref="BK126:BX126"/>
    <mergeCell ref="BY126:CM126"/>
    <mergeCell ref="CN126:DC126"/>
    <mergeCell ref="DQ140:EC140"/>
    <mergeCell ref="ED140:ER140"/>
    <mergeCell ref="ES140:FH140"/>
    <mergeCell ref="DD139:DP139"/>
    <mergeCell ref="BK139:BX139"/>
    <mergeCell ref="BY140:CM140"/>
    <mergeCell ref="CN140:DC140"/>
    <mergeCell ref="BY139:CM139"/>
    <mergeCell ref="CN139:DC139"/>
    <mergeCell ref="DQ139:EC139"/>
    <mergeCell ref="ES141:FH141"/>
    <mergeCell ref="A138:AW138"/>
    <mergeCell ref="AX138:BC138"/>
    <mergeCell ref="A140:AW140"/>
    <mergeCell ref="AX140:BC140"/>
    <mergeCell ref="BD140:BJ140"/>
    <mergeCell ref="BK140:BX140"/>
    <mergeCell ref="A139:AW139"/>
    <mergeCell ref="AX139:BC139"/>
    <mergeCell ref="ED139:ER139"/>
    <mergeCell ref="ES139:FH139"/>
    <mergeCell ref="DD137:DP137"/>
    <mergeCell ref="DQ141:EC141"/>
    <mergeCell ref="ED141:ER141"/>
    <mergeCell ref="DD141:DP141"/>
    <mergeCell ref="ED138:ER138"/>
    <mergeCell ref="ES138:FH138"/>
    <mergeCell ref="DD138:DP138"/>
    <mergeCell ref="DD140:DP140"/>
    <mergeCell ref="DQ138:EC138"/>
    <mergeCell ref="A141:AW141"/>
    <mergeCell ref="AX141:BC141"/>
    <mergeCell ref="BD141:BJ141"/>
    <mergeCell ref="BK141:BX141"/>
    <mergeCell ref="BY141:CM141"/>
    <mergeCell ref="CN141:DC141"/>
    <mergeCell ref="BK138:BX138"/>
    <mergeCell ref="BY138:CM138"/>
    <mergeCell ref="BD139:BJ139"/>
    <mergeCell ref="DD136:DP136"/>
    <mergeCell ref="DQ136:EC136"/>
    <mergeCell ref="ED136:ER136"/>
    <mergeCell ref="BD138:BJ138"/>
    <mergeCell ref="CN138:DC138"/>
    <mergeCell ref="ES136:FH136"/>
    <mergeCell ref="DQ137:EC137"/>
    <mergeCell ref="ED137:ER137"/>
    <mergeCell ref="ES137:FH137"/>
    <mergeCell ref="A137:AW137"/>
    <mergeCell ref="AX137:BC137"/>
    <mergeCell ref="BD137:BJ137"/>
    <mergeCell ref="BK137:BX137"/>
    <mergeCell ref="BY137:CM137"/>
    <mergeCell ref="CN137:DC137"/>
    <mergeCell ref="A136:AW136"/>
    <mergeCell ref="AX136:BC136"/>
    <mergeCell ref="BD136:BJ136"/>
    <mergeCell ref="BK136:BX136"/>
    <mergeCell ref="BY136:CM136"/>
    <mergeCell ref="CN136:DC136"/>
    <mergeCell ref="ED135:ER135"/>
    <mergeCell ref="BK133:BX133"/>
    <mergeCell ref="BY133:CM133"/>
    <mergeCell ref="ES133:FH133"/>
    <mergeCell ref="ES134:FH134"/>
    <mergeCell ref="ES135:FH135"/>
    <mergeCell ref="BK134:BX134"/>
    <mergeCell ref="BY134:CM134"/>
    <mergeCell ref="CN134:DC134"/>
    <mergeCell ref="DD134:DP134"/>
    <mergeCell ref="DQ134:EC134"/>
    <mergeCell ref="BK135:BX135"/>
    <mergeCell ref="BY135:CM135"/>
    <mergeCell ref="CN135:DC135"/>
    <mergeCell ref="DD135:DP135"/>
    <mergeCell ref="DQ135:EC135"/>
    <mergeCell ref="ES131:FH131"/>
    <mergeCell ref="A133:AW133"/>
    <mergeCell ref="A134:AW134"/>
    <mergeCell ref="CN132:DC132"/>
    <mergeCell ref="DD132:DP132"/>
    <mergeCell ref="DQ132:EC132"/>
    <mergeCell ref="ED132:ER132"/>
    <mergeCell ref="ES132:FH132"/>
    <mergeCell ref="CN133:DC133"/>
    <mergeCell ref="DD133:DP133"/>
    <mergeCell ref="A135:AW135"/>
    <mergeCell ref="AX133:BC133"/>
    <mergeCell ref="AX134:BC134"/>
    <mergeCell ref="AX135:BC135"/>
    <mergeCell ref="BD133:BJ133"/>
    <mergeCell ref="BD134:BJ134"/>
    <mergeCell ref="BD135:BJ135"/>
    <mergeCell ref="ES130:FH130"/>
    <mergeCell ref="A131:AW131"/>
    <mergeCell ref="AX131:BC131"/>
    <mergeCell ref="BD131:BJ131"/>
    <mergeCell ref="BK131:BX131"/>
    <mergeCell ref="BY131:CM131"/>
    <mergeCell ref="CN131:DC131"/>
    <mergeCell ref="DD131:DP131"/>
    <mergeCell ref="DQ131:EC131"/>
    <mergeCell ref="ED131:ER131"/>
    <mergeCell ref="BK130:BX130"/>
    <mergeCell ref="BY130:CM130"/>
    <mergeCell ref="CN130:DC130"/>
    <mergeCell ref="DD130:DP130"/>
    <mergeCell ref="DQ130:EC130"/>
    <mergeCell ref="ED130:ER130"/>
    <mergeCell ref="ES127:FH127"/>
    <mergeCell ref="A129:AW129"/>
    <mergeCell ref="AX129:BC129"/>
    <mergeCell ref="BD129:BJ129"/>
    <mergeCell ref="BK129:BX129"/>
    <mergeCell ref="BY129:CM129"/>
    <mergeCell ref="CN129:DC129"/>
    <mergeCell ref="DD129:DP129"/>
    <mergeCell ref="DQ129:EC129"/>
    <mergeCell ref="ED129:ER129"/>
    <mergeCell ref="BK127:BX127"/>
    <mergeCell ref="BY127:CM127"/>
    <mergeCell ref="CN127:DC127"/>
    <mergeCell ref="DD127:DP127"/>
    <mergeCell ref="DQ127:EC127"/>
    <mergeCell ref="ED127:ER127"/>
    <mergeCell ref="DQ124:EC124"/>
    <mergeCell ref="ED124:ER124"/>
    <mergeCell ref="ES124:FH124"/>
    <mergeCell ref="BK125:BX125"/>
    <mergeCell ref="BY125:CM125"/>
    <mergeCell ref="CN125:DC125"/>
    <mergeCell ref="DD125:DP125"/>
    <mergeCell ref="DQ125:EC125"/>
    <mergeCell ref="ED125:ER125"/>
    <mergeCell ref="ES125:FH125"/>
    <mergeCell ref="A125:AW125"/>
    <mergeCell ref="A127:AW127"/>
    <mergeCell ref="AX124:BC124"/>
    <mergeCell ref="AX125:BC125"/>
    <mergeCell ref="AX127:BC127"/>
    <mergeCell ref="BD124:BJ124"/>
    <mergeCell ref="BD125:BJ125"/>
    <mergeCell ref="BD127:BJ127"/>
    <mergeCell ref="A126:AW126"/>
    <mergeCell ref="AX126:BC126"/>
    <mergeCell ref="CN119:DC119"/>
    <mergeCell ref="DD119:DP119"/>
    <mergeCell ref="DQ119:EC119"/>
    <mergeCell ref="ED119:ER119"/>
    <mergeCell ref="ES119:FH119"/>
    <mergeCell ref="A124:AW124"/>
    <mergeCell ref="BK124:BX124"/>
    <mergeCell ref="BY124:CM124"/>
    <mergeCell ref="CN124:DC124"/>
    <mergeCell ref="DD124:DP124"/>
    <mergeCell ref="CN118:DC118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7:DC117"/>
    <mergeCell ref="DD117:DP117"/>
    <mergeCell ref="DQ117:EC117"/>
    <mergeCell ref="ED117:ER117"/>
    <mergeCell ref="ES117:FH117"/>
    <mergeCell ref="A118:AW118"/>
    <mergeCell ref="AX118:BC118"/>
    <mergeCell ref="BD118:BJ118"/>
    <mergeCell ref="BK118:BX118"/>
    <mergeCell ref="BY118:CM118"/>
    <mergeCell ref="CN116:DC116"/>
    <mergeCell ref="DD116:DP116"/>
    <mergeCell ref="DQ116:EC116"/>
    <mergeCell ref="ED116:ER116"/>
    <mergeCell ref="ES116:FH116"/>
    <mergeCell ref="A117:AW117"/>
    <mergeCell ref="AX117:BC117"/>
    <mergeCell ref="BD117:BJ117"/>
    <mergeCell ref="BK117:BX117"/>
    <mergeCell ref="BY117:CM117"/>
    <mergeCell ref="CN115:DC115"/>
    <mergeCell ref="DD115:DP115"/>
    <mergeCell ref="DQ115:EC115"/>
    <mergeCell ref="ED115:ER115"/>
    <mergeCell ref="ES115:FH115"/>
    <mergeCell ref="A116:AW116"/>
    <mergeCell ref="AX116:BC116"/>
    <mergeCell ref="BD116:BJ116"/>
    <mergeCell ref="BK116:BX116"/>
    <mergeCell ref="BY116:CM116"/>
    <mergeCell ref="CN114:DC114"/>
    <mergeCell ref="DD114:DP114"/>
    <mergeCell ref="DQ114:EC114"/>
    <mergeCell ref="ED114:ER114"/>
    <mergeCell ref="ES114:FH114"/>
    <mergeCell ref="A115:AW115"/>
    <mergeCell ref="AX115:BC115"/>
    <mergeCell ref="BD115:BJ115"/>
    <mergeCell ref="BK115:BX115"/>
    <mergeCell ref="BY115:CM115"/>
    <mergeCell ref="ED111:ER111"/>
    <mergeCell ref="ES111:FH111"/>
    <mergeCell ref="BK112:BX112"/>
    <mergeCell ref="BY112:CM112"/>
    <mergeCell ref="CN112:DC112"/>
    <mergeCell ref="DD112:DP112"/>
    <mergeCell ref="DQ112:EC112"/>
    <mergeCell ref="ED112:ER112"/>
    <mergeCell ref="ES112:FH112"/>
    <mergeCell ref="CN110:DC110"/>
    <mergeCell ref="DD110:DP110"/>
    <mergeCell ref="DQ110:EC110"/>
    <mergeCell ref="ED110:ER110"/>
    <mergeCell ref="ES110:FH110"/>
    <mergeCell ref="BK111:BX111"/>
    <mergeCell ref="BY111:CM111"/>
    <mergeCell ref="CN111:DC111"/>
    <mergeCell ref="DD111:DP111"/>
    <mergeCell ref="DQ111:EC111"/>
    <mergeCell ref="BD110:BJ110"/>
    <mergeCell ref="BD111:BJ111"/>
    <mergeCell ref="BD112:BJ112"/>
    <mergeCell ref="BK110:BX110"/>
    <mergeCell ref="BY110:CM110"/>
    <mergeCell ref="A114:AW114"/>
    <mergeCell ref="AX114:BC114"/>
    <mergeCell ref="BD114:BJ114"/>
    <mergeCell ref="BK114:BX114"/>
    <mergeCell ref="BY114:CM114"/>
    <mergeCell ref="A110:AW110"/>
    <mergeCell ref="A111:AW111"/>
    <mergeCell ref="A112:AW112"/>
    <mergeCell ref="AX110:BC110"/>
    <mergeCell ref="AX111:BC111"/>
    <mergeCell ref="AX112:BC112"/>
    <mergeCell ref="EJ197:FH198"/>
    <mergeCell ref="DT197:EI198"/>
    <mergeCell ref="EJ199:FH199"/>
    <mergeCell ref="A198:AW198"/>
    <mergeCell ref="BX199:CM199"/>
    <mergeCell ref="CN199:DC199"/>
    <mergeCell ref="DD199:DS199"/>
    <mergeCell ref="DT199:EI199"/>
    <mergeCell ref="A199:AW199"/>
    <mergeCell ref="AX199:BI199"/>
    <mergeCell ref="BJ199:BW199"/>
    <mergeCell ref="DT196:EI196"/>
    <mergeCell ref="BX195:CM195"/>
    <mergeCell ref="CN195:DC195"/>
    <mergeCell ref="EJ196:FH196"/>
    <mergeCell ref="A197:AW197"/>
    <mergeCell ref="AX197:BI198"/>
    <mergeCell ref="BJ197:BW198"/>
    <mergeCell ref="BX197:CM198"/>
    <mergeCell ref="CN197:DC198"/>
    <mergeCell ref="DD197:DS198"/>
    <mergeCell ref="A195:AW195"/>
    <mergeCell ref="AX195:BI195"/>
    <mergeCell ref="BJ195:BW195"/>
    <mergeCell ref="EJ195:FH195"/>
    <mergeCell ref="A196:AW196"/>
    <mergeCell ref="AX196:BI196"/>
    <mergeCell ref="BJ196:BW196"/>
    <mergeCell ref="BX196:CM196"/>
    <mergeCell ref="CN196:DC196"/>
    <mergeCell ref="DD196:DS196"/>
    <mergeCell ref="CN194:DC194"/>
    <mergeCell ref="DD194:DS194"/>
    <mergeCell ref="DT194:EI194"/>
    <mergeCell ref="EJ194:FH194"/>
    <mergeCell ref="DD195:DS195"/>
    <mergeCell ref="DT195:EI195"/>
    <mergeCell ref="ED148:ER148"/>
    <mergeCell ref="ED188:ER189"/>
    <mergeCell ref="ED187:ER187"/>
    <mergeCell ref="ED186:ER186"/>
    <mergeCell ref="BD186:BJ186"/>
    <mergeCell ref="BK186:BX186"/>
    <mergeCell ref="DQ184:EC185"/>
    <mergeCell ref="BY184:CM185"/>
    <mergeCell ref="CN184:DC185"/>
    <mergeCell ref="DD184:DP185"/>
    <mergeCell ref="ES148:FH148"/>
    <mergeCell ref="A148:AW148"/>
    <mergeCell ref="A192:FH192"/>
    <mergeCell ref="BY148:CM148"/>
    <mergeCell ref="CN148:DC148"/>
    <mergeCell ref="DD148:DP148"/>
    <mergeCell ref="DQ148:EC148"/>
    <mergeCell ref="AX148:BC148"/>
    <mergeCell ref="BD148:BJ148"/>
    <mergeCell ref="BK148:BX148"/>
    <mergeCell ref="CN213:DO213"/>
    <mergeCell ref="CN214:DO214"/>
    <mergeCell ref="AC216:AE216"/>
    <mergeCell ref="A216:B216"/>
    <mergeCell ref="C216:E216"/>
    <mergeCell ref="I216:X216"/>
    <mergeCell ref="Y216:AB216"/>
    <mergeCell ref="N213:AM213"/>
    <mergeCell ref="AP213:BG213"/>
    <mergeCell ref="BJ213:CK213"/>
    <mergeCell ref="N214:AM214"/>
    <mergeCell ref="AP214:BG214"/>
    <mergeCell ref="BJ214:CK214"/>
    <mergeCell ref="CT207:FH207"/>
    <mergeCell ref="CT208:FH208"/>
    <mergeCell ref="DL210:EC210"/>
    <mergeCell ref="EG210:FH210"/>
    <mergeCell ref="DL211:EC211"/>
    <mergeCell ref="EG211:FH211"/>
    <mergeCell ref="CI210:DH210"/>
    <mergeCell ref="CI211:DH211"/>
    <mergeCell ref="DK203:DY203"/>
    <mergeCell ref="EC203:FB203"/>
    <mergeCell ref="R204:AI204"/>
    <mergeCell ref="AM204:BN204"/>
    <mergeCell ref="R205:AI205"/>
    <mergeCell ref="AM205:BN205"/>
    <mergeCell ref="ED190:ER190"/>
    <mergeCell ref="ES190:FH190"/>
    <mergeCell ref="A190:AW190"/>
    <mergeCell ref="N201:AI201"/>
    <mergeCell ref="AM201:BN201"/>
    <mergeCell ref="BY190:CM190"/>
    <mergeCell ref="CN190:DC190"/>
    <mergeCell ref="DD190:DP190"/>
    <mergeCell ref="A193:AW194"/>
    <mergeCell ref="AX193:BI194"/>
    <mergeCell ref="A189:AW189"/>
    <mergeCell ref="BD190:BJ190"/>
    <mergeCell ref="BK190:BX190"/>
    <mergeCell ref="DQ190:EC190"/>
    <mergeCell ref="AX190:BC190"/>
    <mergeCell ref="N202:AI202"/>
    <mergeCell ref="AM202:BN202"/>
    <mergeCell ref="BJ193:BW194"/>
    <mergeCell ref="BX193:FH193"/>
    <mergeCell ref="BX194:CM194"/>
    <mergeCell ref="ES187:FH187"/>
    <mergeCell ref="A188:AW188"/>
    <mergeCell ref="AX188:BC189"/>
    <mergeCell ref="BD188:BJ189"/>
    <mergeCell ref="BK188:BX189"/>
    <mergeCell ref="BY188:CM189"/>
    <mergeCell ref="CN188:DC189"/>
    <mergeCell ref="DD188:DP189"/>
    <mergeCell ref="DQ188:EC189"/>
    <mergeCell ref="ES188:FH189"/>
    <mergeCell ref="A186:AW186"/>
    <mergeCell ref="A187:AW187"/>
    <mergeCell ref="AX187:BC187"/>
    <mergeCell ref="BD187:BJ187"/>
    <mergeCell ref="BK187:BX187"/>
    <mergeCell ref="BY187:CM187"/>
    <mergeCell ref="AX186:BC186"/>
    <mergeCell ref="DK202:DY202"/>
    <mergeCell ref="BY186:CM186"/>
    <mergeCell ref="CN186:DC186"/>
    <mergeCell ref="DD186:DP186"/>
    <mergeCell ref="DQ186:EC186"/>
    <mergeCell ref="DQ187:EC187"/>
    <mergeCell ref="EC202:FB202"/>
    <mergeCell ref="ES186:FH186"/>
    <mergeCell ref="CN187:DC187"/>
    <mergeCell ref="DD187:DP187"/>
    <mergeCell ref="A185:AW185"/>
    <mergeCell ref="DQ183:EC183"/>
    <mergeCell ref="ED183:ER183"/>
    <mergeCell ref="ES183:FH183"/>
    <mergeCell ref="A184:AW184"/>
    <mergeCell ref="AX184:BC185"/>
    <mergeCell ref="BD184:BJ185"/>
    <mergeCell ref="BK184:BX185"/>
    <mergeCell ref="DD183:DP183"/>
    <mergeCell ref="A183:AW183"/>
    <mergeCell ref="ED184:ER185"/>
    <mergeCell ref="CN182:DC182"/>
    <mergeCell ref="DD182:DP182"/>
    <mergeCell ref="ED182:ER182"/>
    <mergeCell ref="ES182:FH182"/>
    <mergeCell ref="ES184:FH185"/>
    <mergeCell ref="AX183:BC183"/>
    <mergeCell ref="BD183:BJ183"/>
    <mergeCell ref="BK183:BX183"/>
    <mergeCell ref="BY183:CM183"/>
    <mergeCell ref="CN183:DC183"/>
    <mergeCell ref="BY181:CM181"/>
    <mergeCell ref="CN181:DC181"/>
    <mergeCell ref="DD181:DP181"/>
    <mergeCell ref="DQ181:EC181"/>
    <mergeCell ref="ED181:ER181"/>
    <mergeCell ref="A182:AW182"/>
    <mergeCell ref="AX182:BC182"/>
    <mergeCell ref="BD182:BJ182"/>
    <mergeCell ref="BK182:BX182"/>
    <mergeCell ref="BY182:CM182"/>
    <mergeCell ref="DQ182:EC182"/>
    <mergeCell ref="DD177:DP177"/>
    <mergeCell ref="DQ177:EC177"/>
    <mergeCell ref="ED177:ER177"/>
    <mergeCell ref="ES177:FH177"/>
    <mergeCell ref="A180:AW181"/>
    <mergeCell ref="AX180:BC181"/>
    <mergeCell ref="BD180:BJ181"/>
    <mergeCell ref="BK180:BX181"/>
    <mergeCell ref="BY180:ER180"/>
    <mergeCell ref="ES180:FH181"/>
    <mergeCell ref="A177:AW177"/>
    <mergeCell ref="AX177:BC177"/>
    <mergeCell ref="BD177:BJ177"/>
    <mergeCell ref="BK177:BX177"/>
    <mergeCell ref="BY177:CM177"/>
    <mergeCell ref="CN177:DC177"/>
    <mergeCell ref="CN175:DC176"/>
    <mergeCell ref="DD175:DP176"/>
    <mergeCell ref="DQ175:EC176"/>
    <mergeCell ref="ED175:ER176"/>
    <mergeCell ref="ES175:FH176"/>
    <mergeCell ref="A176:AW176"/>
    <mergeCell ref="CN174:DC174"/>
    <mergeCell ref="DD174:DP174"/>
    <mergeCell ref="DQ174:EC174"/>
    <mergeCell ref="ED174:ER174"/>
    <mergeCell ref="ES174:FH174"/>
    <mergeCell ref="A175:AW175"/>
    <mergeCell ref="AX175:BC176"/>
    <mergeCell ref="BD175:BJ176"/>
    <mergeCell ref="BK175:BX176"/>
    <mergeCell ref="BY175:CM176"/>
    <mergeCell ref="CN173:DC173"/>
    <mergeCell ref="DD173:DP173"/>
    <mergeCell ref="DQ173:EC173"/>
    <mergeCell ref="ED173:ER173"/>
    <mergeCell ref="ES173:FH173"/>
    <mergeCell ref="A174:AW174"/>
    <mergeCell ref="AX174:BC174"/>
    <mergeCell ref="BD174:BJ174"/>
    <mergeCell ref="BK174:BX174"/>
    <mergeCell ref="BY174:CM174"/>
    <mergeCell ref="CN172:DC172"/>
    <mergeCell ref="DD172:DP172"/>
    <mergeCell ref="DQ172:EC172"/>
    <mergeCell ref="ED172:ER172"/>
    <mergeCell ref="ES172:FH172"/>
    <mergeCell ref="A173:AW173"/>
    <mergeCell ref="AX173:BC173"/>
    <mergeCell ref="BD173:BJ173"/>
    <mergeCell ref="BK173:BX173"/>
    <mergeCell ref="BY173:CM173"/>
    <mergeCell ref="CN171:DC171"/>
    <mergeCell ref="DD171:DP171"/>
    <mergeCell ref="DQ171:EC171"/>
    <mergeCell ref="ED171:ER171"/>
    <mergeCell ref="ES171:FH171"/>
    <mergeCell ref="A172:AW172"/>
    <mergeCell ref="AX172:BC172"/>
    <mergeCell ref="BD172:BJ172"/>
    <mergeCell ref="BK172:BX172"/>
    <mergeCell ref="BY172:CM172"/>
    <mergeCell ref="CN170:DC170"/>
    <mergeCell ref="DD170:DP170"/>
    <mergeCell ref="DQ170:EC170"/>
    <mergeCell ref="ED170:ER170"/>
    <mergeCell ref="ES170:FH170"/>
    <mergeCell ref="A171:AW171"/>
    <mergeCell ref="AX171:BC171"/>
    <mergeCell ref="BD171:BJ171"/>
    <mergeCell ref="BK171:BX171"/>
    <mergeCell ref="BY171:CM171"/>
    <mergeCell ref="CN169:DC169"/>
    <mergeCell ref="DD169:DP169"/>
    <mergeCell ref="DQ169:EC169"/>
    <mergeCell ref="ED169:ER169"/>
    <mergeCell ref="ES169:FH169"/>
    <mergeCell ref="A170:AW170"/>
    <mergeCell ref="AX170:BC170"/>
    <mergeCell ref="BD170:BJ170"/>
    <mergeCell ref="BK170:BX170"/>
    <mergeCell ref="BY170:CM170"/>
    <mergeCell ref="DD167:DP168"/>
    <mergeCell ref="DQ167:EC168"/>
    <mergeCell ref="ED167:ER168"/>
    <mergeCell ref="ES167:FH168"/>
    <mergeCell ref="A168:AW168"/>
    <mergeCell ref="A169:AW169"/>
    <mergeCell ref="AX169:BC169"/>
    <mergeCell ref="BD169:BJ169"/>
    <mergeCell ref="BK169:BX169"/>
    <mergeCell ref="BY169:CM169"/>
    <mergeCell ref="DD166:DP166"/>
    <mergeCell ref="DQ166:EC166"/>
    <mergeCell ref="ED166:ER166"/>
    <mergeCell ref="ES166:FH166"/>
    <mergeCell ref="A167:AW167"/>
    <mergeCell ref="AX167:BC168"/>
    <mergeCell ref="BD167:BJ168"/>
    <mergeCell ref="BK167:BX168"/>
    <mergeCell ref="BY167:CM168"/>
    <mergeCell ref="CN167:DC168"/>
    <mergeCell ref="DD165:DP165"/>
    <mergeCell ref="DQ165:EC165"/>
    <mergeCell ref="ED165:ER165"/>
    <mergeCell ref="ES165:FH165"/>
    <mergeCell ref="A166:AW166"/>
    <mergeCell ref="AX166:BC166"/>
    <mergeCell ref="BD166:BJ166"/>
    <mergeCell ref="BK166:BX166"/>
    <mergeCell ref="BY166:CM166"/>
    <mergeCell ref="CN166:DC166"/>
    <mergeCell ref="DD164:DP164"/>
    <mergeCell ref="DQ164:EC164"/>
    <mergeCell ref="ED164:ER164"/>
    <mergeCell ref="ES164:FH164"/>
    <mergeCell ref="A165:AW165"/>
    <mergeCell ref="AX165:BC165"/>
    <mergeCell ref="BD165:BJ165"/>
    <mergeCell ref="BK165:BX165"/>
    <mergeCell ref="BY165:CM165"/>
    <mergeCell ref="CN165:DC165"/>
    <mergeCell ref="DD163:DP163"/>
    <mergeCell ref="DQ163:EC163"/>
    <mergeCell ref="ED163:ER163"/>
    <mergeCell ref="ES163:FH163"/>
    <mergeCell ref="A164:AW164"/>
    <mergeCell ref="AX164:BC164"/>
    <mergeCell ref="BD164:BJ164"/>
    <mergeCell ref="BK164:BX164"/>
    <mergeCell ref="BY164:CM164"/>
    <mergeCell ref="CN164:DC164"/>
    <mergeCell ref="DD162:DP162"/>
    <mergeCell ref="DQ162:EC162"/>
    <mergeCell ref="ED162:ER162"/>
    <mergeCell ref="ES162:FH162"/>
    <mergeCell ref="A163:AW163"/>
    <mergeCell ref="AX163:BC163"/>
    <mergeCell ref="BD163:BJ163"/>
    <mergeCell ref="BK163:BX163"/>
    <mergeCell ref="BY163:CM163"/>
    <mergeCell ref="CN163:DC163"/>
    <mergeCell ref="A162:AW162"/>
    <mergeCell ref="AX162:BC162"/>
    <mergeCell ref="BD162:BJ162"/>
    <mergeCell ref="BK162:BX162"/>
    <mergeCell ref="BY162:CM162"/>
    <mergeCell ref="CN162:DC162"/>
    <mergeCell ref="CN160:DC161"/>
    <mergeCell ref="DD160:DP161"/>
    <mergeCell ref="DQ160:EC161"/>
    <mergeCell ref="ED160:ER161"/>
    <mergeCell ref="ES160:FH161"/>
    <mergeCell ref="A161:AW161"/>
    <mergeCell ref="DD158:DP159"/>
    <mergeCell ref="DQ158:EC159"/>
    <mergeCell ref="ED158:ER159"/>
    <mergeCell ref="ES158:FH159"/>
    <mergeCell ref="A159:AW159"/>
    <mergeCell ref="A160:AW160"/>
    <mergeCell ref="AX160:BC161"/>
    <mergeCell ref="BD160:BJ161"/>
    <mergeCell ref="BK160:BX161"/>
    <mergeCell ref="BY160:CM161"/>
    <mergeCell ref="DD157:DP157"/>
    <mergeCell ref="DQ157:EC157"/>
    <mergeCell ref="ED157:ER157"/>
    <mergeCell ref="ES157:FH157"/>
    <mergeCell ref="A158:AW158"/>
    <mergeCell ref="AX158:BC159"/>
    <mergeCell ref="BD158:BJ159"/>
    <mergeCell ref="BK158:BX159"/>
    <mergeCell ref="BY158:CM159"/>
    <mergeCell ref="CN158:DC159"/>
    <mergeCell ref="DD156:DP156"/>
    <mergeCell ref="DQ156:EC156"/>
    <mergeCell ref="ED156:ER156"/>
    <mergeCell ref="ES156:FH156"/>
    <mergeCell ref="A157:AW157"/>
    <mergeCell ref="AX157:BC157"/>
    <mergeCell ref="BD157:BJ157"/>
    <mergeCell ref="BK157:BX157"/>
    <mergeCell ref="BY157:CM157"/>
    <mergeCell ref="CN157:DC157"/>
    <mergeCell ref="CN155:DC155"/>
    <mergeCell ref="DD155:DP155"/>
    <mergeCell ref="DQ155:EC155"/>
    <mergeCell ref="ED155:ER155"/>
    <mergeCell ref="A156:AW156"/>
    <mergeCell ref="AX156:BC156"/>
    <mergeCell ref="BD156:BJ156"/>
    <mergeCell ref="BK156:BX156"/>
    <mergeCell ref="BY156:CM156"/>
    <mergeCell ref="CN156:DC156"/>
    <mergeCell ref="ED150:ER150"/>
    <mergeCell ref="ES150:FH150"/>
    <mergeCell ref="AD152:EE152"/>
    <mergeCell ref="A154:AW155"/>
    <mergeCell ref="AX154:BC155"/>
    <mergeCell ref="BD154:BJ155"/>
    <mergeCell ref="BK154:BX155"/>
    <mergeCell ref="BY154:ER154"/>
    <mergeCell ref="ES154:FH155"/>
    <mergeCell ref="BY155:CM155"/>
    <mergeCell ref="ED151:ER151"/>
    <mergeCell ref="ES151:FH151"/>
    <mergeCell ref="A150:AW150"/>
    <mergeCell ref="AX150:BC150"/>
    <mergeCell ref="BD150:BJ150"/>
    <mergeCell ref="BK150:BX150"/>
    <mergeCell ref="BY150:CM150"/>
    <mergeCell ref="CN150:DC150"/>
    <mergeCell ref="DD150:DP150"/>
    <mergeCell ref="DQ150:EC150"/>
    <mergeCell ref="ED147:ER147"/>
    <mergeCell ref="ES147:FH147"/>
    <mergeCell ref="A151:AW151"/>
    <mergeCell ref="AX151:BC151"/>
    <mergeCell ref="BD151:BJ151"/>
    <mergeCell ref="BK151:BX151"/>
    <mergeCell ref="BY151:CM151"/>
    <mergeCell ref="CN151:DC151"/>
    <mergeCell ref="DD151:DP151"/>
    <mergeCell ref="DQ151:EC151"/>
    <mergeCell ref="ED146:ER146"/>
    <mergeCell ref="ES146:FH146"/>
    <mergeCell ref="A147:AW147"/>
    <mergeCell ref="AX147:BC147"/>
    <mergeCell ref="BD147:BJ147"/>
    <mergeCell ref="BK147:BX147"/>
    <mergeCell ref="BY147:CM147"/>
    <mergeCell ref="CN147:DC147"/>
    <mergeCell ref="DD147:DP147"/>
    <mergeCell ref="DQ147:EC147"/>
    <mergeCell ref="ES144:FH145"/>
    <mergeCell ref="A145:AW145"/>
    <mergeCell ref="A146:AW146"/>
    <mergeCell ref="AX146:BC146"/>
    <mergeCell ref="BD146:BJ146"/>
    <mergeCell ref="BK146:BX146"/>
    <mergeCell ref="BY146:CM146"/>
    <mergeCell ref="CN146:DC146"/>
    <mergeCell ref="DD146:DP146"/>
    <mergeCell ref="DQ146:EC146"/>
    <mergeCell ref="ES143:FH143"/>
    <mergeCell ref="A144:AW144"/>
    <mergeCell ref="AX144:BC145"/>
    <mergeCell ref="BD144:BJ145"/>
    <mergeCell ref="BK144:BX145"/>
    <mergeCell ref="BY144:CM145"/>
    <mergeCell ref="CN144:DC145"/>
    <mergeCell ref="DD144:DP145"/>
    <mergeCell ref="DQ144:EC145"/>
    <mergeCell ref="ED144:ER145"/>
    <mergeCell ref="ES142:FH142"/>
    <mergeCell ref="A143:AW143"/>
    <mergeCell ref="AX143:BC143"/>
    <mergeCell ref="BD143:BJ143"/>
    <mergeCell ref="BK143:BX143"/>
    <mergeCell ref="BY143:CM143"/>
    <mergeCell ref="CN143:DC143"/>
    <mergeCell ref="DD143:DP143"/>
    <mergeCell ref="DQ143:EC143"/>
    <mergeCell ref="ED143:ER143"/>
    <mergeCell ref="A142:AW142"/>
    <mergeCell ref="AX142:BC142"/>
    <mergeCell ref="BD142:BJ142"/>
    <mergeCell ref="BK142:BX142"/>
    <mergeCell ref="BY142:CM142"/>
    <mergeCell ref="CN142:DC142"/>
    <mergeCell ref="DD142:DP142"/>
    <mergeCell ref="DQ142:EC142"/>
    <mergeCell ref="ED142:ER142"/>
    <mergeCell ref="CN128:DC128"/>
    <mergeCell ref="DD128:DP128"/>
    <mergeCell ref="DQ128:EC128"/>
    <mergeCell ref="ED128:ER128"/>
    <mergeCell ref="DQ133:EC133"/>
    <mergeCell ref="ED133:ER133"/>
    <mergeCell ref="ED134:ER134"/>
    <mergeCell ref="ES128:FH128"/>
    <mergeCell ref="A132:AW132"/>
    <mergeCell ref="AX132:BC132"/>
    <mergeCell ref="BD132:BJ132"/>
    <mergeCell ref="BK132:BX132"/>
    <mergeCell ref="BY132:CM132"/>
    <mergeCell ref="ES129:FH129"/>
    <mergeCell ref="A130:AW130"/>
    <mergeCell ref="AX130:BC130"/>
    <mergeCell ref="BD130:BJ130"/>
    <mergeCell ref="DD122:DP123"/>
    <mergeCell ref="DQ122:EC123"/>
    <mergeCell ref="ED122:ER123"/>
    <mergeCell ref="ES122:FH123"/>
    <mergeCell ref="A123:AW123"/>
    <mergeCell ref="A128:AW128"/>
    <mergeCell ref="AX128:BC128"/>
    <mergeCell ref="BD128:BJ128"/>
    <mergeCell ref="BK128:BX128"/>
    <mergeCell ref="BY128:CM128"/>
    <mergeCell ref="DD121:DP121"/>
    <mergeCell ref="DQ121:EC121"/>
    <mergeCell ref="ED121:ER121"/>
    <mergeCell ref="ES121:FH121"/>
    <mergeCell ref="A122:AW122"/>
    <mergeCell ref="AX122:BC123"/>
    <mergeCell ref="BD122:BJ123"/>
    <mergeCell ref="BK122:BX123"/>
    <mergeCell ref="BY122:CM123"/>
    <mergeCell ref="CN122:DC123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13:DP113"/>
    <mergeCell ref="DQ113:EC113"/>
    <mergeCell ref="ED113:ER113"/>
    <mergeCell ref="ES113:FH113"/>
    <mergeCell ref="A120:AW120"/>
    <mergeCell ref="AX120:BC120"/>
    <mergeCell ref="BD120:BJ120"/>
    <mergeCell ref="BK120:BX120"/>
    <mergeCell ref="BY120:CM120"/>
    <mergeCell ref="CN120:DC120"/>
    <mergeCell ref="A113:AW113"/>
    <mergeCell ref="AX113:BC113"/>
    <mergeCell ref="BD113:BJ113"/>
    <mergeCell ref="BK113:BX113"/>
    <mergeCell ref="BY113:CM113"/>
    <mergeCell ref="CN113:DC113"/>
    <mergeCell ref="CN108:DC109"/>
    <mergeCell ref="DD108:DP109"/>
    <mergeCell ref="DQ108:EC109"/>
    <mergeCell ref="ED108:ER109"/>
    <mergeCell ref="ES108:FH109"/>
    <mergeCell ref="A109:AW109"/>
    <mergeCell ref="CN107:DC107"/>
    <mergeCell ref="DD107:DP107"/>
    <mergeCell ref="DQ107:EC107"/>
    <mergeCell ref="ED107:ER107"/>
    <mergeCell ref="ES107:FH107"/>
    <mergeCell ref="A108:AW108"/>
    <mergeCell ref="AX108:BC109"/>
    <mergeCell ref="BD108:BJ109"/>
    <mergeCell ref="BK108:BX109"/>
    <mergeCell ref="BY108:CM109"/>
    <mergeCell ref="CN106:DC106"/>
    <mergeCell ref="DD106:DP106"/>
    <mergeCell ref="DQ106:EC106"/>
    <mergeCell ref="ED106:ER106"/>
    <mergeCell ref="ES106:FH106"/>
    <mergeCell ref="A107:AW107"/>
    <mergeCell ref="AX107:BC107"/>
    <mergeCell ref="BD107:BJ107"/>
    <mergeCell ref="BK107:BX107"/>
    <mergeCell ref="BY107:CM107"/>
    <mergeCell ref="DD104:DP105"/>
    <mergeCell ref="DQ104:EC105"/>
    <mergeCell ref="ED104:ER105"/>
    <mergeCell ref="ES104:FH105"/>
    <mergeCell ref="A105:AW105"/>
    <mergeCell ref="A106:AW106"/>
    <mergeCell ref="AX106:BC106"/>
    <mergeCell ref="BD106:BJ106"/>
    <mergeCell ref="BK106:BX106"/>
    <mergeCell ref="BY106:CM106"/>
    <mergeCell ref="DD103:DP103"/>
    <mergeCell ref="DQ103:EC103"/>
    <mergeCell ref="ED103:ER103"/>
    <mergeCell ref="ES103:FH103"/>
    <mergeCell ref="A104:AW104"/>
    <mergeCell ref="AX104:BC105"/>
    <mergeCell ref="BD104:BJ105"/>
    <mergeCell ref="BK104:BX105"/>
    <mergeCell ref="BY104:CM105"/>
    <mergeCell ref="CN104:DC105"/>
    <mergeCell ref="DD102:DP102"/>
    <mergeCell ref="DQ102:EC102"/>
    <mergeCell ref="ED102:ER102"/>
    <mergeCell ref="ES102:FH102"/>
    <mergeCell ref="A103:AW103"/>
    <mergeCell ref="AX103:BC103"/>
    <mergeCell ref="BD103:BJ103"/>
    <mergeCell ref="BK103:BX103"/>
    <mergeCell ref="BY103:CM103"/>
    <mergeCell ref="CN103:DC103"/>
    <mergeCell ref="A102:AW102"/>
    <mergeCell ref="AX102:BC102"/>
    <mergeCell ref="BD102:BJ102"/>
    <mergeCell ref="BK102:BX102"/>
    <mergeCell ref="BY102:CM102"/>
    <mergeCell ref="CN102:DC102"/>
    <mergeCell ref="ES100:FH101"/>
    <mergeCell ref="BY101:CM101"/>
    <mergeCell ref="CN101:DC101"/>
    <mergeCell ref="DD101:DP101"/>
    <mergeCell ref="DQ101:EC101"/>
    <mergeCell ref="ED101:ER101"/>
    <mergeCell ref="DQ16:EC16"/>
    <mergeCell ref="A15:AW16"/>
    <mergeCell ref="AX15:BC16"/>
    <mergeCell ref="BD15:BJ16"/>
    <mergeCell ref="BK15:BX16"/>
    <mergeCell ref="A100:AW101"/>
    <mergeCell ref="AX100:BC101"/>
    <mergeCell ref="BD100:BJ101"/>
    <mergeCell ref="BK100:BX101"/>
    <mergeCell ref="BY100:ER100"/>
    <mergeCell ref="CN16:DC16"/>
    <mergeCell ref="DD16:DP16"/>
    <mergeCell ref="A17:AW17"/>
    <mergeCell ref="AX17:BC17"/>
    <mergeCell ref="BD17:BJ17"/>
    <mergeCell ref="BK17:BX17"/>
    <mergeCell ref="DQ18:EC18"/>
    <mergeCell ref="ED18:ER18"/>
    <mergeCell ref="ES18:FH18"/>
    <mergeCell ref="ED16:ER16"/>
    <mergeCell ref="BY15:ER15"/>
    <mergeCell ref="ES15:FH16"/>
    <mergeCell ref="BY17:CM17"/>
    <mergeCell ref="CN17:DC17"/>
    <mergeCell ref="DD17:DP17"/>
    <mergeCell ref="BY16:CM16"/>
    <mergeCell ref="ES12:FH12"/>
    <mergeCell ref="DQ17:EC17"/>
    <mergeCell ref="ED17:ER17"/>
    <mergeCell ref="ES17:FH17"/>
    <mergeCell ref="AX18:BC18"/>
    <mergeCell ref="BD18:BJ18"/>
    <mergeCell ref="BK18:BX18"/>
    <mergeCell ref="BY18:CM18"/>
    <mergeCell ref="CN18:DC18"/>
    <mergeCell ref="DD18:DP18"/>
    <mergeCell ref="ES4:FH4"/>
    <mergeCell ref="ES5:FH5"/>
    <mergeCell ref="ES6:FH6"/>
    <mergeCell ref="ES7:FH7"/>
    <mergeCell ref="A18:AW18"/>
    <mergeCell ref="ES8:FH8"/>
    <mergeCell ref="ES9:FH9"/>
    <mergeCell ref="ES10:FH10"/>
    <mergeCell ref="ES11:FH11"/>
    <mergeCell ref="A14:FH14"/>
    <mergeCell ref="ES3:FH3"/>
    <mergeCell ref="B2:EQ2"/>
    <mergeCell ref="A45:AW46"/>
    <mergeCell ref="AX45:BC46"/>
    <mergeCell ref="BD45:BJ46"/>
    <mergeCell ref="BK45:BX46"/>
    <mergeCell ref="BY45:ER45"/>
    <mergeCell ref="ES45:FH46"/>
    <mergeCell ref="BY46:CM46"/>
    <mergeCell ref="ES13:FH13"/>
    <mergeCell ref="AX7:EC7"/>
    <mergeCell ref="AX8:EC8"/>
    <mergeCell ref="AX11:EC11"/>
    <mergeCell ref="AX10:EC10"/>
    <mergeCell ref="BJ5:CD5"/>
    <mergeCell ref="CE5:CH5"/>
    <mergeCell ref="CI5:CK5"/>
    <mergeCell ref="AX6:EC6"/>
    <mergeCell ref="BY19:CM19"/>
    <mergeCell ref="CN19:DC19"/>
    <mergeCell ref="DD19:DP19"/>
    <mergeCell ref="DQ19:EC19"/>
    <mergeCell ref="A19:AW19"/>
    <mergeCell ref="AX19:BC19"/>
    <mergeCell ref="BD19:BJ19"/>
    <mergeCell ref="BK19:BX19"/>
    <mergeCell ref="ED19:ER19"/>
    <mergeCell ref="ES19:FH19"/>
    <mergeCell ref="A20:AW20"/>
    <mergeCell ref="A21:AW21"/>
    <mergeCell ref="AX20:BC21"/>
    <mergeCell ref="BD20:BJ21"/>
    <mergeCell ref="BK20:BX21"/>
    <mergeCell ref="BY20:CM21"/>
    <mergeCell ref="CN20:DC21"/>
    <mergeCell ref="DD20:DP21"/>
    <mergeCell ref="DQ20:EC21"/>
    <mergeCell ref="ED20:ER21"/>
    <mergeCell ref="ES20:FH21"/>
    <mergeCell ref="A22:AW22"/>
    <mergeCell ref="AX22:BC22"/>
    <mergeCell ref="BD22:BJ22"/>
    <mergeCell ref="BK22:BX22"/>
    <mergeCell ref="BY22:CM22"/>
    <mergeCell ref="CN22:DC22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ES23:FH23"/>
    <mergeCell ref="A24:AW24"/>
    <mergeCell ref="AX24:BC24"/>
    <mergeCell ref="BD24:BJ24"/>
    <mergeCell ref="BK24:BX24"/>
    <mergeCell ref="BY24:CM24"/>
    <mergeCell ref="CN24:DC24"/>
    <mergeCell ref="DD24:DP24"/>
    <mergeCell ref="CN25:DC26"/>
    <mergeCell ref="DD25:DP26"/>
    <mergeCell ref="DQ23:EC23"/>
    <mergeCell ref="ED23:ER23"/>
    <mergeCell ref="DQ25:EC26"/>
    <mergeCell ref="ED25:ER26"/>
    <mergeCell ref="ES25:FH26"/>
    <mergeCell ref="A26:AW26"/>
    <mergeCell ref="DQ24:EC24"/>
    <mergeCell ref="ED24:ER24"/>
    <mergeCell ref="ES24:FH24"/>
    <mergeCell ref="A25:AW25"/>
    <mergeCell ref="AX25:BC26"/>
    <mergeCell ref="BD25:BJ26"/>
    <mergeCell ref="BK25:BX26"/>
    <mergeCell ref="BY25:CM26"/>
    <mergeCell ref="AX27:BC27"/>
    <mergeCell ref="BD27:BJ27"/>
    <mergeCell ref="BK27:BX27"/>
    <mergeCell ref="DQ28:EC28"/>
    <mergeCell ref="BY27:CM27"/>
    <mergeCell ref="CN27:DC27"/>
    <mergeCell ref="DD27:DP27"/>
    <mergeCell ref="DQ27:EC27"/>
    <mergeCell ref="ED27:ER27"/>
    <mergeCell ref="ES27:FH27"/>
    <mergeCell ref="A27:AW27"/>
    <mergeCell ref="A28:AW28"/>
    <mergeCell ref="AX28:BC28"/>
    <mergeCell ref="BD28:BJ28"/>
    <mergeCell ref="BK28:BX28"/>
    <mergeCell ref="BY28:CM28"/>
    <mergeCell ref="CN28:DC28"/>
    <mergeCell ref="DD28:DP28"/>
    <mergeCell ref="ED28:ER28"/>
    <mergeCell ref="ES28:FH28"/>
    <mergeCell ref="A29:AW29"/>
    <mergeCell ref="AX29:BC30"/>
    <mergeCell ref="BD29:BJ30"/>
    <mergeCell ref="BK29:BX30"/>
    <mergeCell ref="BY29:CM30"/>
    <mergeCell ref="CN29:DC30"/>
    <mergeCell ref="DD29:DP30"/>
    <mergeCell ref="DQ29:EC30"/>
    <mergeCell ref="ED29:ER30"/>
    <mergeCell ref="ES29:FH30"/>
    <mergeCell ref="A30:AW30"/>
    <mergeCell ref="A31:AW31"/>
    <mergeCell ref="AX31:BC31"/>
    <mergeCell ref="BD31:BJ31"/>
    <mergeCell ref="BK31:BX31"/>
    <mergeCell ref="BY31:CM31"/>
    <mergeCell ref="CN31:DC31"/>
    <mergeCell ref="DD31:DP31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ES36:FH36"/>
    <mergeCell ref="A37:AW37"/>
    <mergeCell ref="AX37:BC37"/>
    <mergeCell ref="BD37:BJ37"/>
    <mergeCell ref="BK37:BX37"/>
    <mergeCell ref="BY37:CM37"/>
    <mergeCell ref="CN37:DC37"/>
    <mergeCell ref="DD37:DP37"/>
    <mergeCell ref="CN38:DC39"/>
    <mergeCell ref="DD38:DP39"/>
    <mergeCell ref="DQ36:EC36"/>
    <mergeCell ref="ED36:ER36"/>
    <mergeCell ref="DQ38:EC39"/>
    <mergeCell ref="ED38:ER39"/>
    <mergeCell ref="ES38:FH39"/>
    <mergeCell ref="A39:AW39"/>
    <mergeCell ref="DQ37:EC37"/>
    <mergeCell ref="ED37:ER37"/>
    <mergeCell ref="ES37:FH37"/>
    <mergeCell ref="A38:AW38"/>
    <mergeCell ref="AX38:BC39"/>
    <mergeCell ref="BD38:BJ39"/>
    <mergeCell ref="BK38:BX39"/>
    <mergeCell ref="BY38:CM39"/>
    <mergeCell ref="BY40:CM40"/>
    <mergeCell ref="CN40:DC40"/>
    <mergeCell ref="DD40:DP40"/>
    <mergeCell ref="DQ40:EC40"/>
    <mergeCell ref="A40:AW40"/>
    <mergeCell ref="AX40:BC40"/>
    <mergeCell ref="BD40:BJ40"/>
    <mergeCell ref="BK40:BX40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DD41:DP41"/>
    <mergeCell ref="DQ41:EC41"/>
    <mergeCell ref="B3:EQ3"/>
    <mergeCell ref="AD43:EE43"/>
    <mergeCell ref="ED41:ER41"/>
    <mergeCell ref="ES41:FH41"/>
    <mergeCell ref="A42:AW42"/>
    <mergeCell ref="AX42:BC42"/>
    <mergeCell ref="BD42:BJ42"/>
    <mergeCell ref="BK42:BX42"/>
    <mergeCell ref="BY42:CM42"/>
    <mergeCell ref="CN42:DC42"/>
    <mergeCell ref="CN46:DC46"/>
    <mergeCell ref="DD46:DP46"/>
    <mergeCell ref="DQ46:EC46"/>
    <mergeCell ref="ED46:ER46"/>
    <mergeCell ref="ED42:ER42"/>
    <mergeCell ref="ES42:FH42"/>
    <mergeCell ref="DD42:DP42"/>
    <mergeCell ref="DQ42:EC42"/>
    <mergeCell ref="BY47:CM47"/>
    <mergeCell ref="CN47:DC47"/>
    <mergeCell ref="DD47:DP47"/>
    <mergeCell ref="DQ47:EC47"/>
    <mergeCell ref="A47:AW47"/>
    <mergeCell ref="AX47:BC47"/>
    <mergeCell ref="BD47:BJ47"/>
    <mergeCell ref="BK47:BX47"/>
    <mergeCell ref="ED47:ER47"/>
    <mergeCell ref="ES47:FH47"/>
    <mergeCell ref="A48:AW48"/>
    <mergeCell ref="AX48:BC48"/>
    <mergeCell ref="BD48:BJ48"/>
    <mergeCell ref="BK48:BX48"/>
    <mergeCell ref="BY48:CM48"/>
    <mergeCell ref="CN48:DC48"/>
    <mergeCell ref="DD48:DP48"/>
    <mergeCell ref="DQ48:EC48"/>
    <mergeCell ref="A49:AW49"/>
    <mergeCell ref="AX49:BC50"/>
    <mergeCell ref="BD49:BJ50"/>
    <mergeCell ref="BK49:BX50"/>
    <mergeCell ref="BY49:CM50"/>
    <mergeCell ref="CN49:DC50"/>
    <mergeCell ref="DD51:DP52"/>
    <mergeCell ref="ED48:ER48"/>
    <mergeCell ref="ES48:FH48"/>
    <mergeCell ref="DD49:DP50"/>
    <mergeCell ref="DQ49:EC50"/>
    <mergeCell ref="DQ51:EC52"/>
    <mergeCell ref="ED51:ER52"/>
    <mergeCell ref="ES51:FH52"/>
    <mergeCell ref="A52:AW52"/>
    <mergeCell ref="ED49:ER50"/>
    <mergeCell ref="ES49:FH50"/>
    <mergeCell ref="A50:AW50"/>
    <mergeCell ref="A51:AW51"/>
    <mergeCell ref="AX51:BC52"/>
    <mergeCell ref="BD51:BJ52"/>
    <mergeCell ref="BK51:BX52"/>
    <mergeCell ref="BY51:CM52"/>
    <mergeCell ref="CN51:DC52"/>
    <mergeCell ref="BY63:CM63"/>
    <mergeCell ref="CN63:DC63"/>
    <mergeCell ref="DD63:DP63"/>
    <mergeCell ref="DD56:DP56"/>
    <mergeCell ref="DQ56:EC56"/>
    <mergeCell ref="A56:AW56"/>
    <mergeCell ref="AX56:BC56"/>
    <mergeCell ref="BD56:BJ56"/>
    <mergeCell ref="BK56:BX56"/>
    <mergeCell ref="DQ57:EC57"/>
    <mergeCell ref="ES63:FH63"/>
    <mergeCell ref="A64:AW64"/>
    <mergeCell ref="AX64:BC64"/>
    <mergeCell ref="BD64:BJ64"/>
    <mergeCell ref="BK64:BX64"/>
    <mergeCell ref="BY64:CM64"/>
    <mergeCell ref="CN64:DC64"/>
    <mergeCell ref="DD64:DP64"/>
    <mergeCell ref="DQ64:EC64"/>
    <mergeCell ref="A63:AW63"/>
    <mergeCell ref="DD70:DP70"/>
    <mergeCell ref="ED64:ER64"/>
    <mergeCell ref="ES64:FH64"/>
    <mergeCell ref="A65:AW65"/>
    <mergeCell ref="AX65:BC66"/>
    <mergeCell ref="BD65:BJ66"/>
    <mergeCell ref="BK65:BX66"/>
    <mergeCell ref="BY65:CM66"/>
    <mergeCell ref="CN65:DC66"/>
    <mergeCell ref="DD65:DP66"/>
    <mergeCell ref="A70:AW70"/>
    <mergeCell ref="AX70:BC70"/>
    <mergeCell ref="BD70:BJ70"/>
    <mergeCell ref="BK70:BX70"/>
    <mergeCell ref="BY70:CM70"/>
    <mergeCell ref="CN70:DC70"/>
    <mergeCell ref="DQ70:EC70"/>
    <mergeCell ref="ED70:ER70"/>
    <mergeCell ref="ES70:FH70"/>
    <mergeCell ref="A74:AW74"/>
    <mergeCell ref="AX74:BC74"/>
    <mergeCell ref="BD74:BJ74"/>
    <mergeCell ref="BK74:BX74"/>
    <mergeCell ref="BY74:CM74"/>
    <mergeCell ref="CN74:DC74"/>
    <mergeCell ref="DD74:DP74"/>
    <mergeCell ref="DQ74:EC74"/>
    <mergeCell ref="ED74:ER74"/>
    <mergeCell ref="ES74:FH74"/>
    <mergeCell ref="A78:AW78"/>
    <mergeCell ref="AX78:BC78"/>
    <mergeCell ref="BD78:BJ78"/>
    <mergeCell ref="BK78:BX78"/>
    <mergeCell ref="BY78:CM78"/>
    <mergeCell ref="CN78:DC78"/>
    <mergeCell ref="DD78:DP78"/>
    <mergeCell ref="DQ78:EC78"/>
    <mergeCell ref="ED78:ER78"/>
    <mergeCell ref="ES78:FH78"/>
    <mergeCell ref="A82:AW82"/>
    <mergeCell ref="AX82:BC82"/>
    <mergeCell ref="BD82:BJ82"/>
    <mergeCell ref="BK82:BX82"/>
    <mergeCell ref="BY82:CM82"/>
    <mergeCell ref="CN82:DC82"/>
    <mergeCell ref="DD82:DP82"/>
    <mergeCell ref="DQ82:EC82"/>
    <mergeCell ref="ED82:ER82"/>
    <mergeCell ref="ES82:FH82"/>
    <mergeCell ref="A89:AW89"/>
    <mergeCell ref="AX89:BC89"/>
    <mergeCell ref="BD89:BJ89"/>
    <mergeCell ref="BK89:BX89"/>
    <mergeCell ref="BY89:CM89"/>
    <mergeCell ref="CN89:DC89"/>
    <mergeCell ref="DD89:DP89"/>
    <mergeCell ref="DQ89:EC89"/>
    <mergeCell ref="ED89:ER89"/>
    <mergeCell ref="ES89:FH89"/>
    <mergeCell ref="A90:AW90"/>
    <mergeCell ref="AX90:BC90"/>
    <mergeCell ref="BD90:BJ90"/>
    <mergeCell ref="BK90:BX90"/>
    <mergeCell ref="BY90:CM90"/>
    <mergeCell ref="CN90:DC90"/>
    <mergeCell ref="DD90:DP90"/>
    <mergeCell ref="DQ90:EC90"/>
    <mergeCell ref="ED90:ER90"/>
    <mergeCell ref="ES90:FH90"/>
    <mergeCell ref="A91:AW91"/>
    <mergeCell ref="AX91:BC92"/>
    <mergeCell ref="BD91:BJ92"/>
    <mergeCell ref="BK91:BX92"/>
    <mergeCell ref="BY91:CM92"/>
    <mergeCell ref="DQ91:EC92"/>
    <mergeCell ref="ED91:ER92"/>
    <mergeCell ref="CN91:DC92"/>
    <mergeCell ref="DD91:DP92"/>
    <mergeCell ref="ES91:FH92"/>
    <mergeCell ref="A92:AW92"/>
    <mergeCell ref="BY93:CM93"/>
    <mergeCell ref="CN93:DC93"/>
    <mergeCell ref="DD93:DP93"/>
    <mergeCell ref="DQ93:EC93"/>
    <mergeCell ref="A93:AW93"/>
    <mergeCell ref="AX93:BC93"/>
    <mergeCell ref="BD93:BJ93"/>
    <mergeCell ref="BK93:BX93"/>
    <mergeCell ref="ED93:ER93"/>
    <mergeCell ref="ES93:FH93"/>
    <mergeCell ref="A94:AW94"/>
    <mergeCell ref="AX94:BC94"/>
    <mergeCell ref="BD94:BJ94"/>
    <mergeCell ref="BK94:BX94"/>
    <mergeCell ref="BY94:CM94"/>
    <mergeCell ref="CN94:DC94"/>
    <mergeCell ref="ES94:FH94"/>
    <mergeCell ref="A95:AW95"/>
    <mergeCell ref="AX95:BC96"/>
    <mergeCell ref="BD95:BJ96"/>
    <mergeCell ref="BK95:BX96"/>
    <mergeCell ref="BY95:CM96"/>
    <mergeCell ref="CN95:DC96"/>
    <mergeCell ref="DD95:DP96"/>
    <mergeCell ref="DQ95:EC96"/>
    <mergeCell ref="BY97:CM97"/>
    <mergeCell ref="CN97:DC97"/>
    <mergeCell ref="DD97:DP97"/>
    <mergeCell ref="DQ97:EC97"/>
    <mergeCell ref="ED94:ER94"/>
    <mergeCell ref="ED97:ER97"/>
    <mergeCell ref="DD94:DP94"/>
    <mergeCell ref="DQ94:EC94"/>
    <mergeCell ref="ED54:ER54"/>
    <mergeCell ref="BY53:CM53"/>
    <mergeCell ref="ES97:FH97"/>
    <mergeCell ref="A97:AW97"/>
    <mergeCell ref="ED95:ER96"/>
    <mergeCell ref="ES95:FH96"/>
    <mergeCell ref="A96:AW96"/>
    <mergeCell ref="AX97:BC97"/>
    <mergeCell ref="BD97:BJ97"/>
    <mergeCell ref="BK97:BX97"/>
    <mergeCell ref="A53:AW53"/>
    <mergeCell ref="A54:AW54"/>
    <mergeCell ref="A55:AW55"/>
    <mergeCell ref="AX53:BC53"/>
    <mergeCell ref="AX54:BC54"/>
    <mergeCell ref="AX55:BC55"/>
    <mergeCell ref="DQ53:EC53"/>
    <mergeCell ref="ED53:ER53"/>
    <mergeCell ref="ES54:FH54"/>
    <mergeCell ref="BK55:BX55"/>
    <mergeCell ref="BY55:CM55"/>
    <mergeCell ref="CN55:DC55"/>
    <mergeCell ref="DD55:DP55"/>
    <mergeCell ref="DQ55:EC55"/>
    <mergeCell ref="ES53:FH53"/>
    <mergeCell ref="BK53:BX53"/>
    <mergeCell ref="BK54:BX54"/>
    <mergeCell ref="BY54:CM54"/>
    <mergeCell ref="CN54:DC54"/>
    <mergeCell ref="DD54:DP54"/>
    <mergeCell ref="BD53:BJ53"/>
    <mergeCell ref="BD54:BJ54"/>
    <mergeCell ref="CN53:DC53"/>
    <mergeCell ref="DD53:DP53"/>
    <mergeCell ref="BD55:BJ55"/>
    <mergeCell ref="CN67:DC67"/>
    <mergeCell ref="DD67:DP67"/>
    <mergeCell ref="DQ67:EC67"/>
    <mergeCell ref="DQ54:EC54"/>
    <mergeCell ref="DQ65:EC66"/>
    <mergeCell ref="DQ63:EC63"/>
    <mergeCell ref="BY56:CM56"/>
    <mergeCell ref="CN57:DC57"/>
    <mergeCell ref="DD57:DP57"/>
    <mergeCell ref="ED55:ER55"/>
    <mergeCell ref="ES55:FH55"/>
    <mergeCell ref="A57:AW57"/>
    <mergeCell ref="AX57:BC57"/>
    <mergeCell ref="BD57:BJ57"/>
    <mergeCell ref="BK57:BX57"/>
    <mergeCell ref="BY57:CM57"/>
    <mergeCell ref="ED56:ER56"/>
    <mergeCell ref="ES56:FH56"/>
    <mergeCell ref="CN56:DC56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61:DP61"/>
    <mergeCell ref="ES61:FH61"/>
    <mergeCell ref="A62:AW62"/>
    <mergeCell ref="AX62:BC62"/>
    <mergeCell ref="BD62:BJ62"/>
    <mergeCell ref="BK62:BX62"/>
    <mergeCell ref="BY62:CM62"/>
    <mergeCell ref="ES62:FH62"/>
    <mergeCell ref="AX67:BC67"/>
    <mergeCell ref="BD67:BJ67"/>
    <mergeCell ref="BK67:BX67"/>
    <mergeCell ref="BY67:CM67"/>
    <mergeCell ref="ED65:ER66"/>
    <mergeCell ref="DQ61:EC61"/>
    <mergeCell ref="ED61:ER61"/>
    <mergeCell ref="AX63:BC63"/>
    <mergeCell ref="BD63:BJ63"/>
    <mergeCell ref="BK63:BX63"/>
    <mergeCell ref="ES65:FH66"/>
    <mergeCell ref="A66:AW66"/>
    <mergeCell ref="ED63:ER63"/>
    <mergeCell ref="DD68:DP68"/>
    <mergeCell ref="DQ68:EC68"/>
    <mergeCell ref="CN62:DC62"/>
    <mergeCell ref="DD62:DP62"/>
    <mergeCell ref="DQ62:EC62"/>
    <mergeCell ref="ED62:ER62"/>
    <mergeCell ref="A67:AW67"/>
    <mergeCell ref="DD69:DP69"/>
    <mergeCell ref="DQ69:EC69"/>
    <mergeCell ref="ED67:ER67"/>
    <mergeCell ref="ES67:FH67"/>
    <mergeCell ref="A68:AW68"/>
    <mergeCell ref="AX68:BC68"/>
    <mergeCell ref="BD68:BJ68"/>
    <mergeCell ref="BK68:BX68"/>
    <mergeCell ref="BY68:CM68"/>
    <mergeCell ref="CN68:DC68"/>
    <mergeCell ref="DD71:DP71"/>
    <mergeCell ref="DQ71:EC71"/>
    <mergeCell ref="ED68:ER68"/>
    <mergeCell ref="ES68:FH68"/>
    <mergeCell ref="A69:AW69"/>
    <mergeCell ref="AX69:BC69"/>
    <mergeCell ref="BD69:BJ69"/>
    <mergeCell ref="BK69:BX69"/>
    <mergeCell ref="BY69:CM69"/>
    <mergeCell ref="CN69:DC69"/>
    <mergeCell ref="DD72:DP72"/>
    <mergeCell ref="DQ72:EC72"/>
    <mergeCell ref="ED69:ER69"/>
    <mergeCell ref="ES69:FH69"/>
    <mergeCell ref="A71:AW71"/>
    <mergeCell ref="AX71:BC71"/>
    <mergeCell ref="BD71:BJ71"/>
    <mergeCell ref="BK71:BX71"/>
    <mergeCell ref="BY71:CM71"/>
    <mergeCell ref="CN71:DC71"/>
    <mergeCell ref="DD73:DP73"/>
    <mergeCell ref="DQ73:EC73"/>
    <mergeCell ref="ED71:ER71"/>
    <mergeCell ref="ES71:FH71"/>
    <mergeCell ref="A72:AW72"/>
    <mergeCell ref="AX72:BC72"/>
    <mergeCell ref="BD72:BJ72"/>
    <mergeCell ref="BK72:BX72"/>
    <mergeCell ref="BY72:CM72"/>
    <mergeCell ref="CN72:DC72"/>
    <mergeCell ref="DD75:DP75"/>
    <mergeCell ref="DQ75:EC75"/>
    <mergeCell ref="ED72:ER72"/>
    <mergeCell ref="ES72:FH72"/>
    <mergeCell ref="A73:AW73"/>
    <mergeCell ref="AX73:BC73"/>
    <mergeCell ref="BD73:BJ73"/>
    <mergeCell ref="BK73:BX73"/>
    <mergeCell ref="BY73:CM73"/>
    <mergeCell ref="CN73:DC73"/>
    <mergeCell ref="DD76:DP76"/>
    <mergeCell ref="DQ76:EC76"/>
    <mergeCell ref="ED73:ER73"/>
    <mergeCell ref="ES73:FH73"/>
    <mergeCell ref="A75:AW75"/>
    <mergeCell ref="AX75:BC75"/>
    <mergeCell ref="BD75:BJ75"/>
    <mergeCell ref="BK75:BX75"/>
    <mergeCell ref="BY75:CM75"/>
    <mergeCell ref="CN75:DC75"/>
    <mergeCell ref="DD77:DP77"/>
    <mergeCell ref="DQ77:EC77"/>
    <mergeCell ref="ED75:ER75"/>
    <mergeCell ref="ES75:FH75"/>
    <mergeCell ref="A76:AW76"/>
    <mergeCell ref="AX76:BC76"/>
    <mergeCell ref="BD76:BJ76"/>
    <mergeCell ref="BK76:BX76"/>
    <mergeCell ref="BY76:CM76"/>
    <mergeCell ref="CN76:DC76"/>
    <mergeCell ref="DD79:DP79"/>
    <mergeCell ref="DQ79:EC79"/>
    <mergeCell ref="ED76:ER76"/>
    <mergeCell ref="ES76:FH76"/>
    <mergeCell ref="A77:AW77"/>
    <mergeCell ref="AX77:BC77"/>
    <mergeCell ref="BD77:BJ77"/>
    <mergeCell ref="BK77:BX77"/>
    <mergeCell ref="BY77:CM77"/>
    <mergeCell ref="CN77:DC77"/>
    <mergeCell ref="DD80:DP80"/>
    <mergeCell ref="DQ80:EC80"/>
    <mergeCell ref="ED77:ER77"/>
    <mergeCell ref="ES77:FH77"/>
    <mergeCell ref="A79:AW79"/>
    <mergeCell ref="AX79:BC79"/>
    <mergeCell ref="BD79:BJ79"/>
    <mergeCell ref="BK79:BX79"/>
    <mergeCell ref="BY79:CM79"/>
    <mergeCell ref="CN79:DC79"/>
    <mergeCell ref="DD81:DP81"/>
    <mergeCell ref="DQ81:EC81"/>
    <mergeCell ref="ED79:ER79"/>
    <mergeCell ref="ES79:FH79"/>
    <mergeCell ref="A80:AW80"/>
    <mergeCell ref="AX80:BC80"/>
    <mergeCell ref="BD80:BJ80"/>
    <mergeCell ref="BK80:BX80"/>
    <mergeCell ref="BY80:CM80"/>
    <mergeCell ref="CN80:DC80"/>
    <mergeCell ref="DD83:DP83"/>
    <mergeCell ref="DQ83:EC83"/>
    <mergeCell ref="ED80:ER80"/>
    <mergeCell ref="ES80:FH80"/>
    <mergeCell ref="A81:AW81"/>
    <mergeCell ref="AX81:BC81"/>
    <mergeCell ref="BD81:BJ81"/>
    <mergeCell ref="BK81:BX81"/>
    <mergeCell ref="BY81:CM81"/>
    <mergeCell ref="CN81:DC81"/>
    <mergeCell ref="DD84:DP84"/>
    <mergeCell ref="DQ84:EC84"/>
    <mergeCell ref="ED81:ER81"/>
    <mergeCell ref="ES81:FH81"/>
    <mergeCell ref="A83:AW83"/>
    <mergeCell ref="AX83:BC83"/>
    <mergeCell ref="BD83:BJ83"/>
    <mergeCell ref="BK83:BX83"/>
    <mergeCell ref="BY83:CM83"/>
    <mergeCell ref="CN83:DC83"/>
    <mergeCell ref="DD85:DP85"/>
    <mergeCell ref="DQ85:EC85"/>
    <mergeCell ref="ED83:ER83"/>
    <mergeCell ref="ES83:FH83"/>
    <mergeCell ref="A84:AW84"/>
    <mergeCell ref="AX84:BC84"/>
    <mergeCell ref="BD84:BJ84"/>
    <mergeCell ref="BK84:BX84"/>
    <mergeCell ref="BY84:CM84"/>
    <mergeCell ref="CN84:DC84"/>
    <mergeCell ref="DD86:DP86"/>
    <mergeCell ref="DQ86:EC86"/>
    <mergeCell ref="ED84:ER84"/>
    <mergeCell ref="ES84:FH84"/>
    <mergeCell ref="A85:AW85"/>
    <mergeCell ref="AX85:BC85"/>
    <mergeCell ref="BD85:BJ85"/>
    <mergeCell ref="BK85:BX85"/>
    <mergeCell ref="BY85:CM85"/>
    <mergeCell ref="CN85:DC85"/>
    <mergeCell ref="DD87:DP87"/>
    <mergeCell ref="DQ87:EC87"/>
    <mergeCell ref="ED85:ER85"/>
    <mergeCell ref="ES85:FH85"/>
    <mergeCell ref="A86:AW86"/>
    <mergeCell ref="AX86:BC86"/>
    <mergeCell ref="BD86:BJ86"/>
    <mergeCell ref="BK86:BX86"/>
    <mergeCell ref="BY86:CM86"/>
    <mergeCell ref="CN86:DC86"/>
    <mergeCell ref="DD88:DP88"/>
    <mergeCell ref="DQ88:EC88"/>
    <mergeCell ref="ED86:ER86"/>
    <mergeCell ref="ES86:FH86"/>
    <mergeCell ref="A87:AW87"/>
    <mergeCell ref="AX87:BC87"/>
    <mergeCell ref="BD87:BJ87"/>
    <mergeCell ref="BK87:BX87"/>
    <mergeCell ref="BY87:CM87"/>
    <mergeCell ref="CN87:DC87"/>
    <mergeCell ref="ED88:ER88"/>
    <mergeCell ref="ES88:FH88"/>
    <mergeCell ref="ED87:ER87"/>
    <mergeCell ref="ES87:FH87"/>
    <mergeCell ref="A88:AW88"/>
    <mergeCell ref="AX88:BC88"/>
    <mergeCell ref="BD88:BJ88"/>
    <mergeCell ref="BK88:BX88"/>
    <mergeCell ref="BY88:CM88"/>
    <mergeCell ref="CN88:DC88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2" max="163" man="1"/>
    <brk id="97" max="163" man="1"/>
    <brk id="151" max="163" man="1"/>
    <brk id="17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2016-01-11T08:07:23Z</cp:lastPrinted>
  <dcterms:created xsi:type="dcterms:W3CDTF">2011-04-08T11:46:02Z</dcterms:created>
  <dcterms:modified xsi:type="dcterms:W3CDTF">2016-01-11T08:07:33Z</dcterms:modified>
  <cp:category/>
  <cp:version/>
  <cp:contentType/>
  <cp:contentStatus/>
</cp:coreProperties>
</file>