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900" sheetId="1" r:id="rId1"/>
    <sheet name="Лист1" sheetId="2" r:id="rId2"/>
  </sheets>
  <definedNames>
    <definedName name="_xlnm.Print_Area" localSheetId="0">'900'!$A$1:$FH$165</definedName>
  </definedNames>
  <calcPr fullCalcOnLoad="1"/>
</workbook>
</file>

<file path=xl/sharedStrings.xml><?xml version="1.0" encoding="utf-8"?>
<sst xmlns="http://schemas.openxmlformats.org/spreadsheetml/2006/main" count="490" uniqueCount="269">
  <si>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</si>
  <si>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</si>
  <si>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</si>
  <si>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</si>
  <si>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</si>
  <si>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</si>
  <si>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</si>
  <si>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</si>
  <si>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</si>
  <si>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</si>
  <si>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</si>
  <si>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</si>
  <si>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</si>
  <si>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</si>
  <si>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</si>
  <si>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</si>
  <si>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</si>
  <si>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</si>
  <si>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</si>
  <si>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</si>
  <si>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</si>
  <si>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</si>
  <si>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</si>
  <si>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</si>
  <si>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</si>
  <si>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</si>
  <si>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</si>
  <si>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</si>
  <si>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</si>
  <si>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</si>
  <si>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</si>
  <si>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</si>
  <si>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</si>
  <si>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</si>
  <si>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</si>
  <si>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</si>
  <si>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</si>
  <si>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</si>
  <si>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</si>
  <si>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</si>
  <si>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</si>
  <si>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</si>
  <si>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</si>
  <si>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</si>
  <si>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</si>
  <si>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</si>
  <si>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</si>
  <si>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</si>
  <si>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</si>
  <si>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</si>
  <si>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</si>
  <si>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</si>
  <si>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</si>
  <si>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</si>
  <si>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</si>
  <si>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</si>
  <si>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</si>
  <si>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</si>
  <si>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</si>
  <si>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</si>
  <si>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</si>
  <si>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</si>
  <si>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</si>
  <si>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</si>
  <si>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</si>
  <si>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</si>
  <si>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</si>
  <si>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</si>
  <si>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</si>
  <si>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</si>
  <si>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</si>
  <si>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</si>
  <si>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</si>
  <si>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</si>
  <si>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</si>
  <si>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</si>
  <si>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</si>
  <si>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</si>
  <si>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</si>
  <si>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</si>
  <si>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</si>
  <si>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</si>
  <si>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102</t>
  </si>
  <si>
    <t>103</t>
  </si>
  <si>
    <t>104</t>
  </si>
  <si>
    <t>Форма 0503737 с. 2</t>
  </si>
  <si>
    <t>2. Расходы учреждения</t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</si>
  <si>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</si>
  <si>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</si>
  <si>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</si>
  <si>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</si>
  <si>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</si>
  <si>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</si>
  <si>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</si>
  <si>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</si>
  <si>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</si>
  <si>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</si>
  <si>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</si>
  <si>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</si>
  <si>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</si>
  <si>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</si>
  <si>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</si>
  <si>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</si>
  <si>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</si>
  <si>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</si>
  <si>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</si>
  <si>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</si>
  <si>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</si>
  <si>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</si>
  <si>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</si>
  <si>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</si>
  <si>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</si>
  <si>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</si>
  <si>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</si>
  <si>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</si>
  <si>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</si>
  <si>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</si>
  <si>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</si>
  <si>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</si>
  <si>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</si>
  <si>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</si>
  <si>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</si>
  <si>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</si>
  <si>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</si>
  <si>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</si>
  <si>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</si>
  <si>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</si>
  <si>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</si>
  <si>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</si>
  <si>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</si>
  <si>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</si>
  <si>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</si>
  <si>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</si>
  <si>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</si>
  <si>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</si>
  <si>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</si>
  <si>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</si>
  <si>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</si>
  <si>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</si>
  <si>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</si>
  <si>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</si>
  <si>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</si>
  <si>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</si>
  <si>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</si>
  <si>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</si>
  <si>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</si>
  <si>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</si>
  <si>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</si>
  <si>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</si>
  <si>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</si>
  <si>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</si>
  <si>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</si>
  <si>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</si>
  <si>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</si>
  <si>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</si>
  <si>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</si>
  <si>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</si>
  <si>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</si>
  <si>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</si>
  <si>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</si>
  <si>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</si>
  <si>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</si>
  <si>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</si>
  <si>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</si>
  <si>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</si>
  <si>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</si>
  <si>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</si>
  <si>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</si>
  <si>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</si>
  <si>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</si>
  <si>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</si>
  <si>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</si>
  <si>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</si>
  <si>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</si>
  <si>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</si>
  <si>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</si>
  <si>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</si>
  <si>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</si>
  <si>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</si>
  <si>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</si>
  <si>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</si>
  <si>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521</t>
  </si>
  <si>
    <t>510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</si>
  <si>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</si>
  <si>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</si>
  <si>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</si>
  <si>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</si>
  <si>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</si>
  <si>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</si>
  <si>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</si>
  <si>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</si>
  <si>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</si>
  <si>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</si>
  <si>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</si>
  <si>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</si>
  <si>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</si>
  <si>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</si>
  <si>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</si>
  <si>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</si>
  <si>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</si>
  <si>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</si>
  <si>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</si>
  <si>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</si>
  <si>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</si>
  <si>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</si>
  <si>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</si>
  <si>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</si>
  <si>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</si>
  <si>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</si>
  <si>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</si>
  <si>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</si>
  <si>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</si>
  <si>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</si>
  <si>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</si>
  <si>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</si>
  <si>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</si>
  <si>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</si>
  <si>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</si>
  <si>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</si>
  <si>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</si>
  <si>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</si>
  <si>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</si>
  <si>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</si>
  <si>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</si>
  <si>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</si>
  <si>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</si>
  <si>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</si>
  <si>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</si>
  <si>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</si>
  <si>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</si>
  <si>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</si>
  <si>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</si>
  <si>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</si>
  <si>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</si>
  <si>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</si>
  <si>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</si>
  <si>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</si>
  <si>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</si>
  <si>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031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</si>
  <si>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730 + 
стр. 820 + стр. 830)</t>
    </r>
  </si>
  <si>
    <t>курсовая разница</t>
  </si>
  <si>
    <t>погашение заимствований от резидентов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</si>
  <si>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</si>
  <si>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</si>
  <si>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</si>
  <si>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</si>
  <si>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</si>
  <si>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(в ред. Приказов Минфина России от 26.10.2012 № 139н, от 29.12.2014 № 172н, от 20.03.2015 № 43н))</t>
  </si>
  <si>
    <t>Возвраты расходов и выплат обеспечений прошлых лет (стр. 300 (гр. 5 - 9) = стр. 900 (гр. 4 - 8)</t>
  </si>
  <si>
    <t>4. Сведения о возврате расходов и выплат обеспечения прошлых лет</t>
  </si>
  <si>
    <t>из них по кодам аналитики:</t>
  </si>
  <si>
    <t>900</t>
  </si>
  <si>
    <t>Возвращено расходов и обеспечений прошлых лет, всего</t>
  </si>
  <si>
    <t>Код 
строки</t>
  </si>
  <si>
    <t>Код 
аналитики</t>
  </si>
  <si>
    <t>Произведено возвратов</t>
  </si>
  <si>
    <t>Расходы - всего</t>
  </si>
  <si>
    <t>собственные доходы учреждения (код вида - 2)</t>
  </si>
  <si>
    <t>Доходы - всего</t>
  </si>
  <si>
    <t>О.В.Курдова</t>
  </si>
  <si>
    <t>гл.бухгалтер</t>
  </si>
  <si>
    <t>МБДОУ детский сад "Улыбка"</t>
  </si>
  <si>
    <t>89202854</t>
  </si>
  <si>
    <t>6024881500</t>
  </si>
  <si>
    <t>01</t>
  </si>
  <si>
    <t>М.Н.Трофина</t>
  </si>
  <si>
    <t>01.01.2016</t>
  </si>
  <si>
    <t>января</t>
  </si>
  <si>
    <t>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</si>
</sst>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 indent="2"/>
    </xf>
    <xf numFmtId="49" fontId="1" fillId="0" borderId="1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4" fillId="17" borderId="16" xfId="0" applyNumberFormat="1" applyFont="1" applyFill="1" applyBorder="1" applyAlignment="1">
      <alignment horizontal="center"/>
    </xf>
    <xf numFmtId="4" fontId="4" fillId="17" borderId="17" xfId="0" applyNumberFormat="1" applyFont="1" applyFill="1" applyBorder="1" applyAlignment="1">
      <alignment horizontal="center"/>
    </xf>
    <xf numFmtId="4" fontId="4" fillId="17" borderId="18" xfId="0" applyNumberFormat="1" applyFont="1" applyFill="1" applyBorder="1" applyAlignment="1">
      <alignment horizontal="center"/>
    </xf>
    <xf numFmtId="4" fontId="4" fillId="17" borderId="19" xfId="0" applyNumberFormat="1" applyFont="1" applyFill="1" applyBorder="1" applyAlignment="1">
      <alignment horizontal="center"/>
    </xf>
    <xf numFmtId="0" fontId="8" fillId="17" borderId="20" xfId="0" applyFont="1" applyFill="1" applyBorder="1" applyAlignment="1">
      <alignment horizontal="left" wrapText="1" indent="1"/>
    </xf>
    <xf numFmtId="49" fontId="4" fillId="17" borderId="21" xfId="0" applyNumberFormat="1" applyFont="1" applyFill="1" applyBorder="1" applyAlignment="1">
      <alignment horizontal="center"/>
    </xf>
    <xf numFmtId="49" fontId="4" fillId="17" borderId="17" xfId="0" applyNumberFormat="1" applyFont="1" applyFill="1" applyBorder="1" applyAlignment="1">
      <alignment horizontal="center"/>
    </xf>
    <xf numFmtId="49" fontId="4" fillId="17" borderId="18" xfId="0" applyNumberFormat="1" applyFont="1" applyFill="1" applyBorder="1" applyAlignment="1">
      <alignment horizontal="center"/>
    </xf>
    <xf numFmtId="49" fontId="4" fillId="17" borderId="16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wrapText="1" indent="2"/>
    </xf>
    <xf numFmtId="4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 wrapText="1" indent="2"/>
    </xf>
    <xf numFmtId="0" fontId="1" fillId="0" borderId="32" xfId="0" applyFont="1" applyFill="1" applyBorder="1" applyAlignment="1">
      <alignment horizontal="left" vertical="center" wrapText="1" indent="2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" fontId="1" fillId="6" borderId="34" xfId="0" applyNumberFormat="1" applyFont="1" applyFill="1" applyBorder="1" applyAlignment="1">
      <alignment horizontal="center"/>
    </xf>
    <xf numFmtId="4" fontId="1" fillId="6" borderId="35" xfId="0" applyNumberFormat="1" applyFont="1" applyFill="1" applyBorder="1" applyAlignment="1">
      <alignment horizontal="center"/>
    </xf>
    <xf numFmtId="4" fontId="1" fillId="6" borderId="36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" fontId="1" fillId="6" borderId="3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indent="7"/>
    </xf>
    <xf numFmtId="49" fontId="1" fillId="0" borderId="3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left" wrapText="1" indent="1"/>
    </xf>
    <xf numFmtId="49" fontId="1" fillId="6" borderId="42" xfId="0" applyNumberFormat="1" applyFont="1" applyFill="1" applyBorder="1" applyAlignment="1">
      <alignment horizontal="center"/>
    </xf>
    <xf numFmtId="49" fontId="1" fillId="6" borderId="35" xfId="0" applyNumberFormat="1" applyFont="1" applyFill="1" applyBorder="1" applyAlignment="1">
      <alignment horizontal="center"/>
    </xf>
    <xf numFmtId="49" fontId="1" fillId="6" borderId="36" xfId="0" applyNumberFormat="1" applyFont="1" applyFill="1" applyBorder="1" applyAlignment="1">
      <alignment horizontal="center"/>
    </xf>
    <xf numFmtId="49" fontId="1" fillId="6" borderId="3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4" fillId="6" borderId="26" xfId="0" applyNumberFormat="1" applyFont="1" applyFill="1" applyBorder="1" applyAlignment="1">
      <alignment horizontal="center" vertical="center"/>
    </xf>
    <xf numFmtId="4" fontId="4" fillId="6" borderId="27" xfId="0" applyNumberFormat="1" applyFont="1" applyFill="1" applyBorder="1" applyAlignment="1">
      <alignment horizontal="center" vertical="center"/>
    </xf>
    <xf numFmtId="4" fontId="4" fillId="6" borderId="30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" fontId="4" fillId="6" borderId="28" xfId="0" applyNumberFormat="1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left" vertical="center" wrapText="1"/>
    </xf>
    <xf numFmtId="0" fontId="4" fillId="6" borderId="4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49" fontId="4" fillId="6" borderId="33" xfId="0" applyNumberFormat="1" applyFont="1" applyFill="1" applyBorder="1" applyAlignment="1">
      <alignment horizontal="center" vertical="center"/>
    </xf>
    <xf numFmtId="49" fontId="4" fillId="6" borderId="27" xfId="0" applyNumberFormat="1" applyFont="1" applyFill="1" applyBorder="1" applyAlignment="1">
      <alignment horizontal="center" vertical="center"/>
    </xf>
    <xf numFmtId="49" fontId="4" fillId="6" borderId="30" xfId="0" applyNumberFormat="1" applyFont="1" applyFill="1" applyBorder="1" applyAlignment="1">
      <alignment horizontal="center" vertical="center"/>
    </xf>
    <xf numFmtId="49" fontId="4" fillId="6" borderId="26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left" vertical="center" wrapText="1" indent="2"/>
    </xf>
    <xf numFmtId="0" fontId="1" fillId="0" borderId="32" xfId="0" applyFont="1" applyBorder="1" applyAlignment="1">
      <alignment horizontal="left" vertical="center" wrapText="1" indent="2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 indent="2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38" xfId="0" applyFont="1" applyBorder="1" applyAlignment="1">
      <alignment horizontal="left" indent="7"/>
    </xf>
    <xf numFmtId="49" fontId="1" fillId="0" borderId="3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left" wrapText="1" indent="1"/>
    </xf>
    <xf numFmtId="49" fontId="1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left" wrapText="1" indent="3"/>
    </xf>
    <xf numFmtId="4" fontId="4" fillId="5" borderId="10" xfId="0" applyNumberFormat="1" applyFont="1" applyFill="1" applyBorder="1" applyAlignment="1">
      <alignment horizontal="center"/>
    </xf>
    <xf numFmtId="4" fontId="4" fillId="5" borderId="11" xfId="0" applyNumberFormat="1" applyFont="1" applyFill="1" applyBorder="1" applyAlignment="1">
      <alignment horizontal="center"/>
    </xf>
    <xf numFmtId="4" fontId="4" fillId="5" borderId="12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left" wrapText="1" indent="3"/>
    </xf>
    <xf numFmtId="49" fontId="4" fillId="5" borderId="15" xfId="0" applyNumberFormat="1" applyFont="1" applyFill="1" applyBorder="1" applyAlignment="1">
      <alignment horizontal="center"/>
    </xf>
    <xf numFmtId="49" fontId="4" fillId="5" borderId="11" xfId="0" applyNumberFormat="1" applyFont="1" applyFill="1" applyBorder="1" applyAlignment="1">
      <alignment horizontal="center"/>
    </xf>
    <xf numFmtId="49" fontId="4" fillId="5" borderId="12" xfId="0" applyNumberFormat="1" applyFont="1" applyFill="1" applyBorder="1" applyAlignment="1">
      <alignment horizontal="center"/>
    </xf>
    <xf numFmtId="49" fontId="4" fillId="5" borderId="10" xfId="0" applyNumberFormat="1" applyFont="1" applyFill="1" applyBorder="1" applyAlignment="1">
      <alignment horizontal="center"/>
    </xf>
    <xf numFmtId="0" fontId="4" fillId="17" borderId="17" xfId="0" applyFont="1" applyFill="1" applyBorder="1" applyAlignment="1">
      <alignment horizontal="center"/>
    </xf>
    <xf numFmtId="0" fontId="4" fillId="17" borderId="19" xfId="0" applyFont="1" applyFill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 indent="1"/>
    </xf>
    <xf numFmtId="4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indent="2"/>
    </xf>
    <xf numFmtId="0" fontId="4" fillId="0" borderId="44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4" fontId="1" fillId="0" borderId="36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" fontId="1" fillId="0" borderId="45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 indent="2"/>
    </xf>
    <xf numFmtId="49" fontId="1" fillId="0" borderId="2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4" fillId="11" borderId="16" xfId="0" applyNumberFormat="1" applyFont="1" applyFill="1" applyBorder="1" applyAlignment="1">
      <alignment horizontal="center"/>
    </xf>
    <xf numFmtId="4" fontId="4" fillId="11" borderId="17" xfId="0" applyNumberFormat="1" applyFont="1" applyFill="1" applyBorder="1" applyAlignment="1">
      <alignment horizontal="center"/>
    </xf>
    <xf numFmtId="4" fontId="4" fillId="11" borderId="18" xfId="0" applyNumberFormat="1" applyFont="1" applyFill="1" applyBorder="1" applyAlignment="1">
      <alignment horizontal="center"/>
    </xf>
    <xf numFmtId="4" fontId="4" fillId="11" borderId="19" xfId="0" applyNumberFormat="1" applyFont="1" applyFill="1" applyBorder="1" applyAlignment="1">
      <alignment horizontal="center"/>
    </xf>
    <xf numFmtId="0" fontId="8" fillId="11" borderId="20" xfId="0" applyFont="1" applyFill="1" applyBorder="1" applyAlignment="1">
      <alignment horizontal="left" wrapText="1" indent="1"/>
    </xf>
    <xf numFmtId="49" fontId="4" fillId="11" borderId="21" xfId="0" applyNumberFormat="1" applyFont="1" applyFill="1" applyBorder="1" applyAlignment="1">
      <alignment horizontal="center"/>
    </xf>
    <xf numFmtId="49" fontId="4" fillId="11" borderId="17" xfId="0" applyNumberFormat="1" applyFont="1" applyFill="1" applyBorder="1" applyAlignment="1">
      <alignment horizontal="center"/>
    </xf>
    <xf numFmtId="49" fontId="4" fillId="11" borderId="18" xfId="0" applyNumberFormat="1" applyFont="1" applyFill="1" applyBorder="1" applyAlignment="1">
      <alignment horizontal="center"/>
    </xf>
    <xf numFmtId="49" fontId="4" fillId="11" borderId="16" xfId="0" applyNumberFormat="1" applyFont="1" applyFill="1" applyBorder="1" applyAlignment="1">
      <alignment horizontal="center"/>
    </xf>
    <xf numFmtId="4" fontId="4" fillId="17" borderId="34" xfId="0" applyNumberFormat="1" applyFont="1" applyFill="1" applyBorder="1" applyAlignment="1">
      <alignment horizontal="center"/>
    </xf>
    <xf numFmtId="4" fontId="4" fillId="17" borderId="35" xfId="0" applyNumberFormat="1" applyFont="1" applyFill="1" applyBorder="1" applyAlignment="1">
      <alignment horizontal="center"/>
    </xf>
    <xf numFmtId="4" fontId="4" fillId="17" borderId="36" xfId="0" applyNumberFormat="1" applyFont="1" applyFill="1" applyBorder="1" applyAlignment="1">
      <alignment horizontal="center"/>
    </xf>
    <xf numFmtId="4" fontId="4" fillId="17" borderId="37" xfId="0" applyNumberFormat="1" applyFont="1" applyFill="1" applyBorder="1" applyAlignment="1">
      <alignment horizontal="center"/>
    </xf>
    <xf numFmtId="49" fontId="4" fillId="17" borderId="42" xfId="0" applyNumberFormat="1" applyFont="1" applyFill="1" applyBorder="1" applyAlignment="1">
      <alignment horizontal="center"/>
    </xf>
    <xf numFmtId="49" fontId="4" fillId="17" borderId="35" xfId="0" applyNumberFormat="1" applyFont="1" applyFill="1" applyBorder="1" applyAlignment="1">
      <alignment horizontal="center"/>
    </xf>
    <xf numFmtId="49" fontId="4" fillId="17" borderId="36" xfId="0" applyNumberFormat="1" applyFont="1" applyFill="1" applyBorder="1" applyAlignment="1">
      <alignment horizontal="center"/>
    </xf>
    <xf numFmtId="49" fontId="4" fillId="17" borderId="34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17" borderId="21" xfId="0" applyNumberFormat="1" applyFont="1" applyFill="1" applyBorder="1" applyAlignment="1">
      <alignment horizontal="center"/>
    </xf>
    <xf numFmtId="49" fontId="1" fillId="17" borderId="17" xfId="0" applyNumberFormat="1" applyFont="1" applyFill="1" applyBorder="1" applyAlignment="1">
      <alignment horizontal="center"/>
    </xf>
    <xf numFmtId="49" fontId="1" fillId="17" borderId="19" xfId="0" applyNumberFormat="1" applyFont="1" applyFill="1" applyBorder="1" applyAlignment="1">
      <alignment horizontal="center"/>
    </xf>
    <xf numFmtId="0" fontId="4" fillId="17" borderId="4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17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1" fillId="17" borderId="11" xfId="0" applyNumberFormat="1" applyFont="1" applyFill="1" applyBorder="1" applyAlignment="1">
      <alignment horizontal="center"/>
    </xf>
    <xf numFmtId="49" fontId="1" fillId="17" borderId="11" xfId="0" applyNumberFormat="1" applyFont="1" applyFill="1" applyBorder="1" applyAlignment="1">
      <alignment horizontal="left"/>
    </xf>
    <xf numFmtId="4" fontId="4" fillId="5" borderId="16" xfId="0" applyNumberFormat="1" applyFont="1" applyFill="1" applyBorder="1" applyAlignment="1">
      <alignment horizontal="center"/>
    </xf>
    <xf numFmtId="4" fontId="4" fillId="5" borderId="17" xfId="0" applyNumberFormat="1" applyFont="1" applyFill="1" applyBorder="1" applyAlignment="1">
      <alignment horizontal="center"/>
    </xf>
    <xf numFmtId="4" fontId="4" fillId="5" borderId="18" xfId="0" applyNumberFormat="1" applyFont="1" applyFill="1" applyBorder="1" applyAlignment="1">
      <alignment horizontal="center"/>
    </xf>
    <xf numFmtId="0" fontId="8" fillId="5" borderId="20" xfId="0" applyFont="1" applyFill="1" applyBorder="1" applyAlignment="1">
      <alignment horizontal="left" wrapText="1" indent="1"/>
    </xf>
    <xf numFmtId="49" fontId="4" fillId="5" borderId="21" xfId="0" applyNumberFormat="1" applyFont="1" applyFill="1" applyBorder="1" applyAlignment="1">
      <alignment horizontal="center"/>
    </xf>
    <xf numFmtId="49" fontId="4" fillId="5" borderId="17" xfId="0" applyNumberFormat="1" applyFont="1" applyFill="1" applyBorder="1" applyAlignment="1">
      <alignment horizontal="center"/>
    </xf>
    <xf numFmtId="49" fontId="4" fillId="5" borderId="18" xfId="0" applyNumberFormat="1" applyFont="1" applyFill="1" applyBorder="1" applyAlignment="1">
      <alignment horizontal="center"/>
    </xf>
    <xf numFmtId="49" fontId="4" fillId="5" borderId="16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indent="2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1" fillId="17" borderId="22" xfId="0" applyNumberFormat="1" applyFont="1" applyFill="1" applyBorder="1" applyAlignment="1">
      <alignment horizontal="center"/>
    </xf>
    <xf numFmtId="4" fontId="1" fillId="17" borderId="23" xfId="0" applyNumberFormat="1" applyFont="1" applyFill="1" applyBorder="1" applyAlignment="1">
      <alignment horizontal="center"/>
    </xf>
    <xf numFmtId="4" fontId="1" fillId="17" borderId="25" xfId="0" applyNumberFormat="1" applyFont="1" applyFill="1" applyBorder="1" applyAlignment="1">
      <alignment horizontal="center"/>
    </xf>
    <xf numFmtId="4" fontId="1" fillId="17" borderId="10" xfId="0" applyNumberFormat="1" applyFont="1" applyFill="1" applyBorder="1" applyAlignment="1">
      <alignment horizontal="center"/>
    </xf>
    <xf numFmtId="4" fontId="1" fillId="17" borderId="11" xfId="0" applyNumberFormat="1" applyFont="1" applyFill="1" applyBorder="1" applyAlignment="1">
      <alignment horizontal="center"/>
    </xf>
    <xf numFmtId="4" fontId="1" fillId="17" borderId="12" xfId="0" applyNumberFormat="1" applyFont="1" applyFill="1" applyBorder="1" applyAlignment="1">
      <alignment horizontal="center"/>
    </xf>
    <xf numFmtId="4" fontId="1" fillId="17" borderId="24" xfId="0" applyNumberFormat="1" applyFont="1" applyFill="1" applyBorder="1" applyAlignment="1">
      <alignment horizontal="center"/>
    </xf>
    <xf numFmtId="4" fontId="1" fillId="17" borderId="13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17" borderId="22" xfId="0" applyFont="1" applyFill="1" applyBorder="1" applyAlignment="1">
      <alignment horizontal="center"/>
    </xf>
    <xf numFmtId="0" fontId="1" fillId="17" borderId="23" xfId="0" applyFont="1" applyFill="1" applyBorder="1" applyAlignment="1">
      <alignment horizontal="center"/>
    </xf>
    <xf numFmtId="0" fontId="1" fillId="17" borderId="25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1" fillId="17" borderId="24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3" xfId="0" applyBorder="1" applyAlignment="1">
      <alignment/>
    </xf>
    <xf numFmtId="0" fontId="4" fillId="17" borderId="38" xfId="0" applyFont="1" applyFill="1" applyBorder="1" applyAlignment="1">
      <alignment horizontal="left" indent="7"/>
    </xf>
    <xf numFmtId="49" fontId="4" fillId="17" borderId="39" xfId="0" applyNumberFormat="1" applyFont="1" applyFill="1" applyBorder="1" applyAlignment="1">
      <alignment horizontal="center"/>
    </xf>
    <xf numFmtId="49" fontId="4" fillId="17" borderId="23" xfId="0" applyNumberFormat="1" applyFont="1" applyFill="1" applyBorder="1" applyAlignment="1">
      <alignment horizontal="center"/>
    </xf>
    <xf numFmtId="49" fontId="4" fillId="17" borderId="25" xfId="0" applyNumberFormat="1" applyFont="1" applyFill="1" applyBorder="1" applyAlignment="1">
      <alignment horizontal="center"/>
    </xf>
    <xf numFmtId="49" fontId="4" fillId="17" borderId="15" xfId="0" applyNumberFormat="1" applyFont="1" applyFill="1" applyBorder="1" applyAlignment="1">
      <alignment horizontal="center"/>
    </xf>
    <xf numFmtId="49" fontId="4" fillId="17" borderId="11" xfId="0" applyNumberFormat="1" applyFont="1" applyFill="1" applyBorder="1" applyAlignment="1">
      <alignment horizontal="center"/>
    </xf>
    <xf numFmtId="49" fontId="4" fillId="17" borderId="12" xfId="0" applyNumberFormat="1" applyFont="1" applyFill="1" applyBorder="1" applyAlignment="1">
      <alignment horizontal="center"/>
    </xf>
    <xf numFmtId="49" fontId="4" fillId="17" borderId="22" xfId="0" applyNumberFormat="1" applyFont="1" applyFill="1" applyBorder="1" applyAlignment="1">
      <alignment horizontal="center"/>
    </xf>
    <xf numFmtId="49" fontId="4" fillId="17" borderId="10" xfId="0" applyNumberFormat="1" applyFont="1" applyFill="1" applyBorder="1" applyAlignment="1">
      <alignment horizontal="center"/>
    </xf>
    <xf numFmtId="4" fontId="4" fillId="17" borderId="22" xfId="0" applyNumberFormat="1" applyFont="1" applyFill="1" applyBorder="1" applyAlignment="1">
      <alignment horizontal="center"/>
    </xf>
    <xf numFmtId="4" fontId="4" fillId="17" borderId="23" xfId="0" applyNumberFormat="1" applyFont="1" applyFill="1" applyBorder="1" applyAlignment="1">
      <alignment horizontal="center"/>
    </xf>
    <xf numFmtId="4" fontId="4" fillId="17" borderId="25" xfId="0" applyNumberFormat="1" applyFont="1" applyFill="1" applyBorder="1" applyAlignment="1">
      <alignment horizontal="center"/>
    </xf>
    <xf numFmtId="4" fontId="4" fillId="17" borderId="10" xfId="0" applyNumberFormat="1" applyFont="1" applyFill="1" applyBorder="1" applyAlignment="1">
      <alignment horizontal="center"/>
    </xf>
    <xf numFmtId="4" fontId="4" fillId="17" borderId="11" xfId="0" applyNumberFormat="1" applyFont="1" applyFill="1" applyBorder="1" applyAlignment="1">
      <alignment horizontal="center"/>
    </xf>
    <xf numFmtId="4" fontId="4" fillId="17" borderId="12" xfId="0" applyNumberFormat="1" applyFont="1" applyFill="1" applyBorder="1" applyAlignment="1">
      <alignment horizontal="center"/>
    </xf>
    <xf numFmtId="4" fontId="4" fillId="17" borderId="24" xfId="0" applyNumberFormat="1" applyFont="1" applyFill="1" applyBorder="1" applyAlignment="1">
      <alignment horizontal="center"/>
    </xf>
    <xf numFmtId="4" fontId="4" fillId="17" borderId="13" xfId="0" applyNumberFormat="1" applyFont="1" applyFill="1" applyBorder="1" applyAlignment="1">
      <alignment horizontal="center"/>
    </xf>
    <xf numFmtId="0" fontId="8" fillId="17" borderId="14" xfId="0" applyFont="1" applyFill="1" applyBorder="1" applyAlignment="1">
      <alignment horizontal="left" wrapText="1" indent="1"/>
    </xf>
    <xf numFmtId="0" fontId="1" fillId="0" borderId="48" xfId="0" applyFont="1" applyFill="1" applyBorder="1" applyAlignment="1">
      <alignment horizontal="left" indent="7"/>
    </xf>
    <xf numFmtId="4" fontId="1" fillId="0" borderId="26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H165"/>
  <sheetViews>
    <sheetView tabSelected="1" view="pageBreakPreview" zoomScaleSheetLayoutView="100" zoomScalePageLayoutView="0" workbookViewId="0" topLeftCell="A133">
      <selection activeCell="AW157" sqref="AW157:AX157"/>
    </sheetView>
  </sheetViews>
  <sheetFormatPr defaultColWidth="0.875" defaultRowHeight="12.75"/>
  <cols>
    <col min="1" max="16384" width="0.875" style="1" customWidth="1"/>
  </cols>
  <sheetData>
    <row r="1" ht="12" customHeight="1">
      <c r="FH1" s="14" t="s">
        <v>247</v>
      </c>
    </row>
    <row r="2" spans="2:147" ht="12" customHeight="1">
      <c r="B2" s="255" t="s">
        <v>19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</row>
    <row r="3" spans="2:164" ht="12" customHeight="1" thickBot="1">
      <c r="B3" s="255" t="s">
        <v>20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S3" s="252" t="s">
        <v>11</v>
      </c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4"/>
    </row>
    <row r="4" spans="147:164" ht="12" customHeight="1">
      <c r="EQ4" s="2" t="s">
        <v>14</v>
      </c>
      <c r="ES4" s="142" t="s">
        <v>12</v>
      </c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246"/>
    </row>
    <row r="5" spans="61:164" ht="12" customHeight="1">
      <c r="BI5" s="2" t="s">
        <v>22</v>
      </c>
      <c r="BJ5" s="261" t="s">
        <v>267</v>
      </c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99">
        <v>20</v>
      </c>
      <c r="CF5" s="99"/>
      <c r="CG5" s="99"/>
      <c r="CH5" s="99"/>
      <c r="CI5" s="262" t="s">
        <v>268</v>
      </c>
      <c r="CJ5" s="262"/>
      <c r="CK5" s="262"/>
      <c r="CL5" s="1" t="s">
        <v>23</v>
      </c>
      <c r="EQ5" s="2" t="s">
        <v>15</v>
      </c>
      <c r="ES5" s="247" t="s">
        <v>266</v>
      </c>
      <c r="ET5" s="248"/>
      <c r="EU5" s="248"/>
      <c r="EV5" s="248"/>
      <c r="EW5" s="248"/>
      <c r="EX5" s="248"/>
      <c r="EY5" s="248"/>
      <c r="EZ5" s="248"/>
      <c r="FA5" s="248"/>
      <c r="FB5" s="248"/>
      <c r="FC5" s="248"/>
      <c r="FD5" s="248"/>
      <c r="FE5" s="248"/>
      <c r="FF5" s="248"/>
      <c r="FG5" s="248"/>
      <c r="FH5" s="249"/>
    </row>
    <row r="6" spans="1:164" ht="12" customHeight="1">
      <c r="A6" s="1" t="s">
        <v>24</v>
      </c>
      <c r="AX6" s="100" t="s">
        <v>261</v>
      </c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Q6" s="2" t="s">
        <v>16</v>
      </c>
      <c r="ES6" s="247" t="s">
        <v>262</v>
      </c>
      <c r="ET6" s="248"/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9"/>
    </row>
    <row r="7" spans="1:164" ht="12" customHeight="1">
      <c r="A7" s="1" t="s">
        <v>25</v>
      </c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Q7" s="2"/>
      <c r="ES7" s="131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245"/>
    </row>
    <row r="8" spans="1:164" ht="12" customHeight="1">
      <c r="A8" s="1" t="s">
        <v>26</v>
      </c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6" t="s">
        <v>242</v>
      </c>
      <c r="ES8" s="131" t="s">
        <v>263</v>
      </c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245"/>
    </row>
    <row r="9" spans="1:164" ht="12" customHeight="1">
      <c r="A9" s="1" t="s">
        <v>27</v>
      </c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6" t="s">
        <v>16</v>
      </c>
      <c r="ES9" s="247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9"/>
    </row>
    <row r="10" spans="1:164" ht="10.5" customHeight="1">
      <c r="A10" s="1" t="s">
        <v>28</v>
      </c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/>
      <c r="DY10" s="259"/>
      <c r="DZ10" s="259"/>
      <c r="EA10" s="259"/>
      <c r="EB10" s="259"/>
      <c r="EC10" s="259"/>
      <c r="EQ10" s="2" t="s">
        <v>17</v>
      </c>
      <c r="ES10" s="247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  <c r="FH10" s="249"/>
    </row>
    <row r="11" spans="1:164" ht="12" customHeight="1">
      <c r="A11" s="1" t="s">
        <v>29</v>
      </c>
      <c r="AX11" s="260" t="s">
        <v>257</v>
      </c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Q11" s="2"/>
      <c r="ES11" s="131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245"/>
    </row>
    <row r="12" spans="1:164" ht="11.25">
      <c r="A12" s="1" t="s">
        <v>30</v>
      </c>
      <c r="EQ12" s="2"/>
      <c r="ES12" s="131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245"/>
    </row>
    <row r="13" spans="1:164" ht="12" thickBot="1">
      <c r="A13" s="1" t="s">
        <v>31</v>
      </c>
      <c r="EQ13" s="2" t="s">
        <v>18</v>
      </c>
      <c r="ES13" s="256" t="s">
        <v>13</v>
      </c>
      <c r="ET13" s="257"/>
      <c r="EU13" s="257"/>
      <c r="EV13" s="257"/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  <c r="FH13" s="258"/>
    </row>
    <row r="14" spans="1:164" ht="17.25" customHeight="1">
      <c r="A14" s="251" t="s">
        <v>21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1"/>
      <c r="FF14" s="251"/>
      <c r="FG14" s="251"/>
      <c r="FH14" s="251"/>
    </row>
    <row r="15" spans="1:164" ht="11.25">
      <c r="A15" s="140" t="s">
        <v>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1"/>
      <c r="AX15" s="149" t="s">
        <v>1</v>
      </c>
      <c r="AY15" s="150"/>
      <c r="AZ15" s="150"/>
      <c r="BA15" s="150"/>
      <c r="BB15" s="150"/>
      <c r="BC15" s="157"/>
      <c r="BD15" s="149" t="s">
        <v>2</v>
      </c>
      <c r="BE15" s="150"/>
      <c r="BF15" s="150"/>
      <c r="BG15" s="150"/>
      <c r="BH15" s="150"/>
      <c r="BI15" s="150"/>
      <c r="BJ15" s="157"/>
      <c r="BK15" s="149" t="s">
        <v>3</v>
      </c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7"/>
      <c r="BY15" s="159" t="s">
        <v>9</v>
      </c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4"/>
      <c r="ES15" s="149" t="s">
        <v>10</v>
      </c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</row>
    <row r="16" spans="1:164" ht="24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6"/>
      <c r="AX16" s="151"/>
      <c r="AY16" s="152"/>
      <c r="AZ16" s="152"/>
      <c r="BA16" s="152"/>
      <c r="BB16" s="152"/>
      <c r="BC16" s="158"/>
      <c r="BD16" s="151"/>
      <c r="BE16" s="152"/>
      <c r="BF16" s="152"/>
      <c r="BG16" s="152"/>
      <c r="BH16" s="152"/>
      <c r="BI16" s="152"/>
      <c r="BJ16" s="158"/>
      <c r="BK16" s="151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8"/>
      <c r="BY16" s="146" t="s">
        <v>4</v>
      </c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8"/>
      <c r="CN16" s="146" t="s">
        <v>5</v>
      </c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8"/>
      <c r="DD16" s="146" t="s">
        <v>6</v>
      </c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8"/>
      <c r="DQ16" s="146" t="s">
        <v>7</v>
      </c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8"/>
      <c r="ED16" s="146" t="s">
        <v>8</v>
      </c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8"/>
      <c r="ES16" s="151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  <c r="FF16" s="152"/>
      <c r="FG16" s="152"/>
      <c r="FH16" s="152"/>
    </row>
    <row r="17" spans="1:164" ht="12" thickBot="1">
      <c r="A17" s="153">
        <v>1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4"/>
      <c r="AX17" s="139">
        <v>2</v>
      </c>
      <c r="AY17" s="140"/>
      <c r="AZ17" s="140"/>
      <c r="BA17" s="140"/>
      <c r="BB17" s="140"/>
      <c r="BC17" s="141"/>
      <c r="BD17" s="139">
        <v>3</v>
      </c>
      <c r="BE17" s="140"/>
      <c r="BF17" s="140"/>
      <c r="BG17" s="140"/>
      <c r="BH17" s="140"/>
      <c r="BI17" s="140"/>
      <c r="BJ17" s="141"/>
      <c r="BK17" s="139">
        <v>4</v>
      </c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1"/>
      <c r="BY17" s="139">
        <v>5</v>
      </c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1"/>
      <c r="CN17" s="139">
        <v>6</v>
      </c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1"/>
      <c r="DD17" s="139">
        <v>7</v>
      </c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1"/>
      <c r="DQ17" s="139">
        <v>8</v>
      </c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1"/>
      <c r="ED17" s="139">
        <v>9</v>
      </c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1"/>
      <c r="ES17" s="139">
        <v>10</v>
      </c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</row>
    <row r="18" spans="1:164" ht="11.25">
      <c r="A18" s="250" t="s">
        <v>258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41" t="s">
        <v>32</v>
      </c>
      <c r="AY18" s="242"/>
      <c r="AZ18" s="242"/>
      <c r="BA18" s="242"/>
      <c r="BB18" s="242"/>
      <c r="BC18" s="243"/>
      <c r="BD18" s="244"/>
      <c r="BE18" s="242"/>
      <c r="BF18" s="242"/>
      <c r="BG18" s="242"/>
      <c r="BH18" s="242"/>
      <c r="BI18" s="242"/>
      <c r="BJ18" s="243"/>
      <c r="BK18" s="237">
        <f>BK19+BK22+BK23+BK24+BK28+BK37</f>
        <v>352000</v>
      </c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9"/>
      <c r="BY18" s="237">
        <f>BY19+BY22+BY23+BY24+BY28+BY37</f>
        <v>351521.6</v>
      </c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9"/>
      <c r="CN18" s="237">
        <f>CN19+CN22+CN23+CN24+CN28+CN37</f>
        <v>0</v>
      </c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9"/>
      <c r="DD18" s="237">
        <f>DD19+DD22+DD23+DD24+DD28+DD37</f>
        <v>0</v>
      </c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9"/>
      <c r="DQ18" s="237">
        <f>DQ19+DQ22+DQ23+DQ24+DQ28+DQ37</f>
        <v>0</v>
      </c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9"/>
      <c r="ED18" s="237">
        <f>SUM(BY18:EC18)</f>
        <v>351521.6</v>
      </c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9"/>
      <c r="ES18" s="237">
        <f>BK18-ED18</f>
        <v>478.4000000000233</v>
      </c>
      <c r="ET18" s="238"/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40"/>
    </row>
    <row r="19" spans="1:164" ht="12">
      <c r="A19" s="266" t="s">
        <v>35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7" t="s">
        <v>33</v>
      </c>
      <c r="AY19" s="268"/>
      <c r="AZ19" s="268"/>
      <c r="BA19" s="268"/>
      <c r="BB19" s="268"/>
      <c r="BC19" s="269"/>
      <c r="BD19" s="270" t="s">
        <v>34</v>
      </c>
      <c r="BE19" s="268"/>
      <c r="BF19" s="268"/>
      <c r="BG19" s="268"/>
      <c r="BH19" s="268"/>
      <c r="BI19" s="268"/>
      <c r="BJ19" s="269"/>
      <c r="BK19" s="263">
        <f>BK20</f>
        <v>0</v>
      </c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5"/>
      <c r="BY19" s="263">
        <f>BY20</f>
        <v>0</v>
      </c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5"/>
      <c r="CN19" s="263">
        <f>CN20</f>
        <v>0</v>
      </c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5"/>
      <c r="DD19" s="263">
        <f>DD20</f>
        <v>0</v>
      </c>
      <c r="DE19" s="264"/>
      <c r="DF19" s="264"/>
      <c r="DG19" s="264"/>
      <c r="DH19" s="264"/>
      <c r="DI19" s="264"/>
      <c r="DJ19" s="264"/>
      <c r="DK19" s="264"/>
      <c r="DL19" s="264"/>
      <c r="DM19" s="264"/>
      <c r="DN19" s="264"/>
      <c r="DO19" s="264"/>
      <c r="DP19" s="265"/>
      <c r="DQ19" s="263">
        <f>DQ20</f>
        <v>0</v>
      </c>
      <c r="DR19" s="264"/>
      <c r="DS19" s="264"/>
      <c r="DT19" s="264"/>
      <c r="DU19" s="264"/>
      <c r="DV19" s="264"/>
      <c r="DW19" s="264"/>
      <c r="DX19" s="264"/>
      <c r="DY19" s="264"/>
      <c r="DZ19" s="264"/>
      <c r="EA19" s="264"/>
      <c r="EB19" s="264"/>
      <c r="EC19" s="265"/>
      <c r="ED19" s="26">
        <f>ED20</f>
        <v>0</v>
      </c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8"/>
      <c r="ES19" s="26">
        <f>BK19-ED19</f>
        <v>0</v>
      </c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9"/>
    </row>
    <row r="20" spans="1:164" ht="11.25">
      <c r="A20" s="122" t="s">
        <v>37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3" t="s">
        <v>238</v>
      </c>
      <c r="AY20" s="124"/>
      <c r="AZ20" s="124"/>
      <c r="BA20" s="124"/>
      <c r="BB20" s="124"/>
      <c r="BC20" s="125"/>
      <c r="BD20" s="127" t="s">
        <v>34</v>
      </c>
      <c r="BE20" s="124"/>
      <c r="BF20" s="124"/>
      <c r="BG20" s="124"/>
      <c r="BH20" s="124"/>
      <c r="BI20" s="124"/>
      <c r="BJ20" s="125"/>
      <c r="BK20" s="174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6"/>
      <c r="BY20" s="174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6"/>
      <c r="CN20" s="174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6"/>
      <c r="DD20" s="174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6"/>
      <c r="DQ20" s="174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6"/>
      <c r="ED20" s="275">
        <f>SUM(BY20:EC21)</f>
        <v>0</v>
      </c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7"/>
      <c r="ES20" s="275">
        <f>BK20-ED20</f>
        <v>0</v>
      </c>
      <c r="ET20" s="276"/>
      <c r="EU20" s="276"/>
      <c r="EV20" s="276"/>
      <c r="EW20" s="276"/>
      <c r="EX20" s="276"/>
      <c r="EY20" s="276"/>
      <c r="EZ20" s="276"/>
      <c r="FA20" s="276"/>
      <c r="FB20" s="276"/>
      <c r="FC20" s="276"/>
      <c r="FD20" s="276"/>
      <c r="FE20" s="276"/>
      <c r="FF20" s="276"/>
      <c r="FG20" s="276"/>
      <c r="FH20" s="281"/>
    </row>
    <row r="21" spans="1:164" ht="11.25">
      <c r="A21" s="271" t="s">
        <v>38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126"/>
      <c r="AY21" s="87"/>
      <c r="AZ21" s="87"/>
      <c r="BA21" s="87"/>
      <c r="BB21" s="87"/>
      <c r="BC21" s="88"/>
      <c r="BD21" s="86"/>
      <c r="BE21" s="87"/>
      <c r="BF21" s="87"/>
      <c r="BG21" s="87"/>
      <c r="BH21" s="87"/>
      <c r="BI21" s="87"/>
      <c r="BJ21" s="88"/>
      <c r="BK21" s="272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4"/>
      <c r="BY21" s="177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9"/>
      <c r="CN21" s="177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9"/>
      <c r="DD21" s="177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9"/>
      <c r="DQ21" s="177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9"/>
      <c r="ED21" s="278"/>
      <c r="EE21" s="279"/>
      <c r="EF21" s="279"/>
      <c r="EG21" s="279"/>
      <c r="EH21" s="279"/>
      <c r="EI21" s="279"/>
      <c r="EJ21" s="279"/>
      <c r="EK21" s="279"/>
      <c r="EL21" s="279"/>
      <c r="EM21" s="279"/>
      <c r="EN21" s="279"/>
      <c r="EO21" s="279"/>
      <c r="EP21" s="279"/>
      <c r="EQ21" s="279"/>
      <c r="ER21" s="280"/>
      <c r="ES21" s="278"/>
      <c r="ET21" s="279"/>
      <c r="EU21" s="279"/>
      <c r="EV21" s="279"/>
      <c r="EW21" s="279"/>
      <c r="EX21" s="279"/>
      <c r="EY21" s="279"/>
      <c r="EZ21" s="279"/>
      <c r="FA21" s="279"/>
      <c r="FB21" s="279"/>
      <c r="FC21" s="279"/>
      <c r="FD21" s="279"/>
      <c r="FE21" s="279"/>
      <c r="FF21" s="279"/>
      <c r="FG21" s="279"/>
      <c r="FH21" s="282"/>
    </row>
    <row r="22" spans="1:164" ht="12">
      <c r="A22" s="266" t="s">
        <v>41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7" t="s">
        <v>39</v>
      </c>
      <c r="AY22" s="268"/>
      <c r="AZ22" s="268"/>
      <c r="BA22" s="268"/>
      <c r="BB22" s="268"/>
      <c r="BC22" s="269"/>
      <c r="BD22" s="270" t="s">
        <v>40</v>
      </c>
      <c r="BE22" s="268"/>
      <c r="BF22" s="268"/>
      <c r="BG22" s="268"/>
      <c r="BH22" s="268"/>
      <c r="BI22" s="268"/>
      <c r="BJ22" s="269"/>
      <c r="BK22" s="263">
        <v>352000</v>
      </c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5"/>
      <c r="BY22" s="263">
        <v>351521.6</v>
      </c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5"/>
      <c r="CN22" s="263"/>
      <c r="CO22" s="264"/>
      <c r="CP22" s="264"/>
      <c r="CQ22" s="264"/>
      <c r="CR22" s="264"/>
      <c r="CS22" s="264"/>
      <c r="CT22" s="264"/>
      <c r="CU22" s="264"/>
      <c r="CV22" s="264"/>
      <c r="CW22" s="264"/>
      <c r="CX22" s="264"/>
      <c r="CY22" s="264"/>
      <c r="CZ22" s="264"/>
      <c r="DA22" s="264"/>
      <c r="DB22" s="264"/>
      <c r="DC22" s="265"/>
      <c r="DD22" s="263"/>
      <c r="DE22" s="264"/>
      <c r="DF22" s="264"/>
      <c r="DG22" s="264"/>
      <c r="DH22" s="264"/>
      <c r="DI22" s="264"/>
      <c r="DJ22" s="264"/>
      <c r="DK22" s="264"/>
      <c r="DL22" s="264"/>
      <c r="DM22" s="264"/>
      <c r="DN22" s="264"/>
      <c r="DO22" s="264"/>
      <c r="DP22" s="265"/>
      <c r="DQ22" s="263"/>
      <c r="DR22" s="264"/>
      <c r="DS22" s="264"/>
      <c r="DT22" s="264"/>
      <c r="DU22" s="264"/>
      <c r="DV22" s="264"/>
      <c r="DW22" s="264"/>
      <c r="DX22" s="264"/>
      <c r="DY22" s="264"/>
      <c r="DZ22" s="264"/>
      <c r="EA22" s="264"/>
      <c r="EB22" s="264"/>
      <c r="EC22" s="265"/>
      <c r="ED22" s="26">
        <f>SUM(BY22:EC22)</f>
        <v>351521.6</v>
      </c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8"/>
      <c r="ES22" s="26">
        <f>BK22-ED22</f>
        <v>478.4000000000233</v>
      </c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9"/>
    </row>
    <row r="23" spans="1:164" ht="24" customHeight="1">
      <c r="A23" s="266" t="s">
        <v>42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7" t="s">
        <v>43</v>
      </c>
      <c r="AY23" s="268"/>
      <c r="AZ23" s="268"/>
      <c r="BA23" s="268"/>
      <c r="BB23" s="268"/>
      <c r="BC23" s="269"/>
      <c r="BD23" s="270" t="s">
        <v>44</v>
      </c>
      <c r="BE23" s="268"/>
      <c r="BF23" s="268"/>
      <c r="BG23" s="268"/>
      <c r="BH23" s="268"/>
      <c r="BI23" s="268"/>
      <c r="BJ23" s="269"/>
      <c r="BK23" s="263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5"/>
      <c r="BY23" s="263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5"/>
      <c r="CN23" s="263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5"/>
      <c r="DD23" s="263"/>
      <c r="DE23" s="264"/>
      <c r="DF23" s="264"/>
      <c r="DG23" s="264"/>
      <c r="DH23" s="264"/>
      <c r="DI23" s="264"/>
      <c r="DJ23" s="264"/>
      <c r="DK23" s="264"/>
      <c r="DL23" s="264"/>
      <c r="DM23" s="264"/>
      <c r="DN23" s="264"/>
      <c r="DO23" s="264"/>
      <c r="DP23" s="265"/>
      <c r="DQ23" s="263"/>
      <c r="DR23" s="264"/>
      <c r="DS23" s="264"/>
      <c r="DT23" s="264"/>
      <c r="DU23" s="264"/>
      <c r="DV23" s="264"/>
      <c r="DW23" s="264"/>
      <c r="DX23" s="264"/>
      <c r="DY23" s="264"/>
      <c r="DZ23" s="264"/>
      <c r="EA23" s="264"/>
      <c r="EB23" s="264"/>
      <c r="EC23" s="265"/>
      <c r="ED23" s="26">
        <f>SUM(BY23:EC23)</f>
        <v>0</v>
      </c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8"/>
      <c r="ES23" s="26">
        <f>BK23-ED23</f>
        <v>0</v>
      </c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9"/>
    </row>
    <row r="24" spans="1:164" ht="12">
      <c r="A24" s="266" t="s">
        <v>47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7" t="s">
        <v>45</v>
      </c>
      <c r="AY24" s="268"/>
      <c r="AZ24" s="268"/>
      <c r="BA24" s="268"/>
      <c r="BB24" s="268"/>
      <c r="BC24" s="269"/>
      <c r="BD24" s="270" t="s">
        <v>46</v>
      </c>
      <c r="BE24" s="268"/>
      <c r="BF24" s="268"/>
      <c r="BG24" s="268"/>
      <c r="BH24" s="268"/>
      <c r="BI24" s="268"/>
      <c r="BJ24" s="269"/>
      <c r="BK24" s="263">
        <f>BK25+BK27</f>
        <v>0</v>
      </c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5"/>
      <c r="BY24" s="263">
        <f>BY25+BY27</f>
        <v>0</v>
      </c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5"/>
      <c r="CN24" s="263">
        <f>CN25+CN27</f>
        <v>0</v>
      </c>
      <c r="CO24" s="264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5"/>
      <c r="DD24" s="263">
        <f>DD25+DD27</f>
        <v>0</v>
      </c>
      <c r="DE24" s="264"/>
      <c r="DF24" s="264"/>
      <c r="DG24" s="264"/>
      <c r="DH24" s="264"/>
      <c r="DI24" s="264"/>
      <c r="DJ24" s="264"/>
      <c r="DK24" s="264"/>
      <c r="DL24" s="264"/>
      <c r="DM24" s="264"/>
      <c r="DN24" s="264"/>
      <c r="DO24" s="264"/>
      <c r="DP24" s="265"/>
      <c r="DQ24" s="263">
        <f>DQ25+DQ27</f>
        <v>0</v>
      </c>
      <c r="DR24" s="264"/>
      <c r="DS24" s="264"/>
      <c r="DT24" s="264"/>
      <c r="DU24" s="264"/>
      <c r="DV24" s="264"/>
      <c r="DW24" s="264"/>
      <c r="DX24" s="264"/>
      <c r="DY24" s="264"/>
      <c r="DZ24" s="264"/>
      <c r="EA24" s="264"/>
      <c r="EB24" s="264"/>
      <c r="EC24" s="265"/>
      <c r="ED24" s="26">
        <f>SUM(BY24:EC24)</f>
        <v>0</v>
      </c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8"/>
      <c r="ES24" s="26">
        <f>BK24-ED24</f>
        <v>0</v>
      </c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9"/>
    </row>
    <row r="25" spans="1:164" ht="11.25">
      <c r="A25" s="122" t="s">
        <v>48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3" t="s">
        <v>50</v>
      </c>
      <c r="AY25" s="124"/>
      <c r="AZ25" s="124"/>
      <c r="BA25" s="124"/>
      <c r="BB25" s="124"/>
      <c r="BC25" s="125"/>
      <c r="BD25" s="127" t="s">
        <v>51</v>
      </c>
      <c r="BE25" s="124"/>
      <c r="BF25" s="124"/>
      <c r="BG25" s="124"/>
      <c r="BH25" s="124"/>
      <c r="BI25" s="124"/>
      <c r="BJ25" s="125"/>
      <c r="BK25" s="174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6"/>
      <c r="BY25" s="174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6"/>
      <c r="CN25" s="174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6"/>
      <c r="DD25" s="174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6"/>
      <c r="DQ25" s="174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6"/>
      <c r="ED25" s="275">
        <f>SUM(BY25:EC26)</f>
        <v>0</v>
      </c>
      <c r="EE25" s="276"/>
      <c r="EF25" s="276"/>
      <c r="EG25" s="276"/>
      <c r="EH25" s="276"/>
      <c r="EI25" s="276"/>
      <c r="EJ25" s="276"/>
      <c r="EK25" s="276"/>
      <c r="EL25" s="276"/>
      <c r="EM25" s="276"/>
      <c r="EN25" s="276"/>
      <c r="EO25" s="276"/>
      <c r="EP25" s="276"/>
      <c r="EQ25" s="276"/>
      <c r="ER25" s="277"/>
      <c r="ES25" s="275">
        <f>BK25-ED25</f>
        <v>0</v>
      </c>
      <c r="ET25" s="276"/>
      <c r="EU25" s="276"/>
      <c r="EV25" s="276"/>
      <c r="EW25" s="276"/>
      <c r="EX25" s="276"/>
      <c r="EY25" s="276"/>
      <c r="EZ25" s="276"/>
      <c r="FA25" s="276"/>
      <c r="FB25" s="276"/>
      <c r="FC25" s="276"/>
      <c r="FD25" s="276"/>
      <c r="FE25" s="276"/>
      <c r="FF25" s="276"/>
      <c r="FG25" s="276"/>
      <c r="FH25" s="281"/>
    </row>
    <row r="26" spans="1:164" ht="22.5" customHeight="1">
      <c r="A26" s="115" t="s">
        <v>49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26"/>
      <c r="AY26" s="87"/>
      <c r="AZ26" s="87"/>
      <c r="BA26" s="87"/>
      <c r="BB26" s="87"/>
      <c r="BC26" s="88"/>
      <c r="BD26" s="86"/>
      <c r="BE26" s="87"/>
      <c r="BF26" s="87"/>
      <c r="BG26" s="87"/>
      <c r="BH26" s="87"/>
      <c r="BI26" s="87"/>
      <c r="BJ26" s="88"/>
      <c r="BK26" s="177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9"/>
      <c r="BY26" s="177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9"/>
      <c r="CN26" s="177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9"/>
      <c r="DD26" s="177"/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9"/>
      <c r="DQ26" s="177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9"/>
      <c r="ED26" s="278"/>
      <c r="EE26" s="279"/>
      <c r="EF26" s="279"/>
      <c r="EG26" s="279"/>
      <c r="EH26" s="279"/>
      <c r="EI26" s="279"/>
      <c r="EJ26" s="279"/>
      <c r="EK26" s="279"/>
      <c r="EL26" s="279"/>
      <c r="EM26" s="279"/>
      <c r="EN26" s="279"/>
      <c r="EO26" s="279"/>
      <c r="EP26" s="279"/>
      <c r="EQ26" s="279"/>
      <c r="ER26" s="280"/>
      <c r="ES26" s="278"/>
      <c r="ET26" s="279"/>
      <c r="EU26" s="279"/>
      <c r="EV26" s="279"/>
      <c r="EW26" s="279"/>
      <c r="EX26" s="279"/>
      <c r="EY26" s="279"/>
      <c r="EZ26" s="279"/>
      <c r="FA26" s="279"/>
      <c r="FB26" s="279"/>
      <c r="FC26" s="279"/>
      <c r="FD26" s="279"/>
      <c r="FE26" s="279"/>
      <c r="FF26" s="279"/>
      <c r="FG26" s="279"/>
      <c r="FH26" s="282"/>
    </row>
    <row r="27" spans="1:164" ht="22.5" customHeight="1">
      <c r="A27" s="115" t="s">
        <v>52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26" t="s">
        <v>53</v>
      </c>
      <c r="AY27" s="87"/>
      <c r="AZ27" s="87"/>
      <c r="BA27" s="87"/>
      <c r="BB27" s="87"/>
      <c r="BC27" s="88"/>
      <c r="BD27" s="86" t="s">
        <v>54</v>
      </c>
      <c r="BE27" s="87"/>
      <c r="BF27" s="87"/>
      <c r="BG27" s="87"/>
      <c r="BH27" s="87"/>
      <c r="BI27" s="87"/>
      <c r="BJ27" s="88"/>
      <c r="BK27" s="177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9"/>
      <c r="BY27" s="177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9"/>
      <c r="CN27" s="177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9"/>
      <c r="DD27" s="177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9"/>
      <c r="DQ27" s="177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9"/>
      <c r="ED27" s="278">
        <f>SUM(BY27:EC27)</f>
        <v>0</v>
      </c>
      <c r="EE27" s="279"/>
      <c r="EF27" s="279"/>
      <c r="EG27" s="279"/>
      <c r="EH27" s="279"/>
      <c r="EI27" s="279"/>
      <c r="EJ27" s="279"/>
      <c r="EK27" s="279"/>
      <c r="EL27" s="279"/>
      <c r="EM27" s="279"/>
      <c r="EN27" s="279"/>
      <c r="EO27" s="279"/>
      <c r="EP27" s="279"/>
      <c r="EQ27" s="279"/>
      <c r="ER27" s="280"/>
      <c r="ES27" s="278">
        <f>BK27-ED27</f>
        <v>0</v>
      </c>
      <c r="ET27" s="279"/>
      <c r="EU27" s="279"/>
      <c r="EV27" s="279"/>
      <c r="EW27" s="279"/>
      <c r="EX27" s="279"/>
      <c r="EY27" s="279"/>
      <c r="EZ27" s="279"/>
      <c r="FA27" s="279"/>
      <c r="FB27" s="279"/>
      <c r="FC27" s="279"/>
      <c r="FD27" s="279"/>
      <c r="FE27" s="279"/>
      <c r="FF27" s="279"/>
      <c r="FG27" s="279"/>
      <c r="FH27" s="282"/>
    </row>
    <row r="28" spans="1:164" ht="12">
      <c r="A28" s="266" t="s">
        <v>55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7" t="s">
        <v>56</v>
      </c>
      <c r="AY28" s="268"/>
      <c r="AZ28" s="268"/>
      <c r="BA28" s="268"/>
      <c r="BB28" s="268"/>
      <c r="BC28" s="269"/>
      <c r="BD28" s="270" t="s">
        <v>57</v>
      </c>
      <c r="BE28" s="268"/>
      <c r="BF28" s="268"/>
      <c r="BG28" s="268"/>
      <c r="BH28" s="268"/>
      <c r="BI28" s="268"/>
      <c r="BJ28" s="269"/>
      <c r="BK28" s="263">
        <f>SUM(BK29:BX36)</f>
        <v>0</v>
      </c>
      <c r="BL28" s="264"/>
      <c r="BM28" s="264"/>
      <c r="BN28" s="264"/>
      <c r="BO28" s="264"/>
      <c r="BP28" s="264"/>
      <c r="BQ28" s="264"/>
      <c r="BR28" s="264"/>
      <c r="BS28" s="264"/>
      <c r="BT28" s="264"/>
      <c r="BU28" s="264"/>
      <c r="BV28" s="264"/>
      <c r="BW28" s="264"/>
      <c r="BX28" s="265"/>
      <c r="BY28" s="263">
        <f>SUM(BY29:CM36)</f>
        <v>0</v>
      </c>
      <c r="BZ28" s="264"/>
      <c r="CA28" s="264"/>
      <c r="CB28" s="264"/>
      <c r="CC28" s="264"/>
      <c r="CD28" s="264"/>
      <c r="CE28" s="264"/>
      <c r="CF28" s="264"/>
      <c r="CG28" s="264"/>
      <c r="CH28" s="264"/>
      <c r="CI28" s="264"/>
      <c r="CJ28" s="264"/>
      <c r="CK28" s="264"/>
      <c r="CL28" s="264"/>
      <c r="CM28" s="265"/>
      <c r="CN28" s="263">
        <f>SUM(CN29:DC36)</f>
        <v>0</v>
      </c>
      <c r="CO28" s="264"/>
      <c r="CP28" s="264"/>
      <c r="CQ28" s="264"/>
      <c r="CR28" s="264"/>
      <c r="CS28" s="264"/>
      <c r="CT28" s="264"/>
      <c r="CU28" s="264"/>
      <c r="CV28" s="264"/>
      <c r="CW28" s="264"/>
      <c r="CX28" s="264"/>
      <c r="CY28" s="264"/>
      <c r="CZ28" s="264"/>
      <c r="DA28" s="264"/>
      <c r="DB28" s="264"/>
      <c r="DC28" s="265"/>
      <c r="DD28" s="263">
        <f>SUM(DD29:DP36)</f>
        <v>0</v>
      </c>
      <c r="DE28" s="264"/>
      <c r="DF28" s="264"/>
      <c r="DG28" s="264"/>
      <c r="DH28" s="264"/>
      <c r="DI28" s="264"/>
      <c r="DJ28" s="264"/>
      <c r="DK28" s="264"/>
      <c r="DL28" s="264"/>
      <c r="DM28" s="264"/>
      <c r="DN28" s="264"/>
      <c r="DO28" s="264"/>
      <c r="DP28" s="265"/>
      <c r="DQ28" s="263">
        <f>SUM(DQ29:EC36)</f>
        <v>0</v>
      </c>
      <c r="DR28" s="264"/>
      <c r="DS28" s="264"/>
      <c r="DT28" s="264"/>
      <c r="DU28" s="264"/>
      <c r="DV28" s="264"/>
      <c r="DW28" s="264"/>
      <c r="DX28" s="264"/>
      <c r="DY28" s="264"/>
      <c r="DZ28" s="264"/>
      <c r="EA28" s="264"/>
      <c r="EB28" s="264"/>
      <c r="EC28" s="265"/>
      <c r="ED28" s="26">
        <f>SUM(BY28:EC28)</f>
        <v>0</v>
      </c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8"/>
      <c r="ES28" s="26">
        <f>BK28-ED28</f>
        <v>0</v>
      </c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9"/>
    </row>
    <row r="29" spans="1:164" ht="11.25">
      <c r="A29" s="122" t="s">
        <v>48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3" t="s">
        <v>59</v>
      </c>
      <c r="AY29" s="124"/>
      <c r="AZ29" s="124"/>
      <c r="BA29" s="124"/>
      <c r="BB29" s="124"/>
      <c r="BC29" s="125"/>
      <c r="BD29" s="127" t="s">
        <v>60</v>
      </c>
      <c r="BE29" s="124"/>
      <c r="BF29" s="124"/>
      <c r="BG29" s="124"/>
      <c r="BH29" s="124"/>
      <c r="BI29" s="124"/>
      <c r="BJ29" s="125"/>
      <c r="BK29" s="174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6"/>
      <c r="BY29" s="174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6"/>
      <c r="CN29" s="174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6"/>
      <c r="DD29" s="174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6"/>
      <c r="DQ29" s="174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6"/>
      <c r="ED29" s="275">
        <f>SUM(BY29:EC30)</f>
        <v>0</v>
      </c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7"/>
      <c r="ES29" s="275">
        <f>BK29-ED29</f>
        <v>0</v>
      </c>
      <c r="ET29" s="276"/>
      <c r="EU29" s="276"/>
      <c r="EV29" s="276"/>
      <c r="EW29" s="276"/>
      <c r="EX29" s="276"/>
      <c r="EY29" s="276"/>
      <c r="EZ29" s="276"/>
      <c r="FA29" s="276"/>
      <c r="FB29" s="276"/>
      <c r="FC29" s="276"/>
      <c r="FD29" s="276"/>
      <c r="FE29" s="276"/>
      <c r="FF29" s="276"/>
      <c r="FG29" s="276"/>
      <c r="FH29" s="281"/>
    </row>
    <row r="30" spans="1:164" ht="11.25">
      <c r="A30" s="115" t="s">
        <v>58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26"/>
      <c r="AY30" s="87"/>
      <c r="AZ30" s="87"/>
      <c r="BA30" s="87"/>
      <c r="BB30" s="87"/>
      <c r="BC30" s="88"/>
      <c r="BD30" s="86"/>
      <c r="BE30" s="87"/>
      <c r="BF30" s="87"/>
      <c r="BG30" s="87"/>
      <c r="BH30" s="87"/>
      <c r="BI30" s="87"/>
      <c r="BJ30" s="88"/>
      <c r="BK30" s="177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9"/>
      <c r="BY30" s="177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9"/>
      <c r="CN30" s="177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9"/>
      <c r="DD30" s="177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9"/>
      <c r="DQ30" s="177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79"/>
      <c r="ED30" s="278"/>
      <c r="EE30" s="279"/>
      <c r="EF30" s="279"/>
      <c r="EG30" s="279"/>
      <c r="EH30" s="279"/>
      <c r="EI30" s="279"/>
      <c r="EJ30" s="279"/>
      <c r="EK30" s="279"/>
      <c r="EL30" s="279"/>
      <c r="EM30" s="279"/>
      <c r="EN30" s="279"/>
      <c r="EO30" s="279"/>
      <c r="EP30" s="279"/>
      <c r="EQ30" s="279"/>
      <c r="ER30" s="280"/>
      <c r="ES30" s="278"/>
      <c r="ET30" s="279"/>
      <c r="EU30" s="279"/>
      <c r="EV30" s="279"/>
      <c r="EW30" s="279"/>
      <c r="EX30" s="279"/>
      <c r="EY30" s="279"/>
      <c r="EZ30" s="279"/>
      <c r="FA30" s="279"/>
      <c r="FB30" s="279"/>
      <c r="FC30" s="279"/>
      <c r="FD30" s="279"/>
      <c r="FE30" s="279"/>
      <c r="FF30" s="279"/>
      <c r="FG30" s="279"/>
      <c r="FH30" s="282"/>
    </row>
    <row r="31" spans="1:164" ht="11.25">
      <c r="A31" s="115" t="s">
        <v>61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26" t="s">
        <v>62</v>
      </c>
      <c r="AY31" s="87"/>
      <c r="AZ31" s="87"/>
      <c r="BA31" s="87"/>
      <c r="BB31" s="87"/>
      <c r="BC31" s="88"/>
      <c r="BD31" s="86" t="s">
        <v>63</v>
      </c>
      <c r="BE31" s="87"/>
      <c r="BF31" s="87"/>
      <c r="BG31" s="87"/>
      <c r="BH31" s="87"/>
      <c r="BI31" s="87"/>
      <c r="BJ31" s="88"/>
      <c r="BK31" s="177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9"/>
      <c r="BY31" s="177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9"/>
      <c r="CN31" s="177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9"/>
      <c r="DD31" s="177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9"/>
      <c r="DQ31" s="177"/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78"/>
      <c r="EC31" s="179"/>
      <c r="ED31" s="278">
        <f aca="true" t="shared" si="0" ref="ED31:ED36">SUM(BY31:EC31)</f>
        <v>0</v>
      </c>
      <c r="EE31" s="279"/>
      <c r="EF31" s="279"/>
      <c r="EG31" s="279"/>
      <c r="EH31" s="279"/>
      <c r="EI31" s="279"/>
      <c r="EJ31" s="279"/>
      <c r="EK31" s="279"/>
      <c r="EL31" s="279"/>
      <c r="EM31" s="279"/>
      <c r="EN31" s="279"/>
      <c r="EO31" s="279"/>
      <c r="EP31" s="279"/>
      <c r="EQ31" s="279"/>
      <c r="ER31" s="280"/>
      <c r="ES31" s="278">
        <f aca="true" t="shared" si="1" ref="ES31:ES37">BK31-ED31</f>
        <v>0</v>
      </c>
      <c r="ET31" s="279"/>
      <c r="EU31" s="279"/>
      <c r="EV31" s="279"/>
      <c r="EW31" s="279"/>
      <c r="EX31" s="279"/>
      <c r="EY31" s="279"/>
      <c r="EZ31" s="279"/>
      <c r="FA31" s="279"/>
      <c r="FB31" s="279"/>
      <c r="FC31" s="279"/>
      <c r="FD31" s="279"/>
      <c r="FE31" s="279"/>
      <c r="FF31" s="279"/>
      <c r="FG31" s="279"/>
      <c r="FH31" s="282"/>
    </row>
    <row r="32" spans="1:164" ht="11.25">
      <c r="A32" s="115" t="s">
        <v>64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26" t="s">
        <v>65</v>
      </c>
      <c r="AY32" s="87"/>
      <c r="AZ32" s="87"/>
      <c r="BA32" s="87"/>
      <c r="BB32" s="87"/>
      <c r="BC32" s="88"/>
      <c r="BD32" s="86" t="s">
        <v>66</v>
      </c>
      <c r="BE32" s="87"/>
      <c r="BF32" s="87"/>
      <c r="BG32" s="87"/>
      <c r="BH32" s="87"/>
      <c r="BI32" s="87"/>
      <c r="BJ32" s="88"/>
      <c r="BK32" s="177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9"/>
      <c r="BY32" s="177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9"/>
      <c r="CN32" s="177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9"/>
      <c r="DD32" s="177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9"/>
      <c r="DQ32" s="177"/>
      <c r="DR32" s="178"/>
      <c r="DS32" s="178"/>
      <c r="DT32" s="178"/>
      <c r="DU32" s="178"/>
      <c r="DV32" s="178"/>
      <c r="DW32" s="178"/>
      <c r="DX32" s="178"/>
      <c r="DY32" s="178"/>
      <c r="DZ32" s="178"/>
      <c r="EA32" s="178"/>
      <c r="EB32" s="178"/>
      <c r="EC32" s="179"/>
      <c r="ED32" s="278">
        <f t="shared" si="0"/>
        <v>0</v>
      </c>
      <c r="EE32" s="279"/>
      <c r="EF32" s="279"/>
      <c r="EG32" s="279"/>
      <c r="EH32" s="279"/>
      <c r="EI32" s="279"/>
      <c r="EJ32" s="279"/>
      <c r="EK32" s="279"/>
      <c r="EL32" s="279"/>
      <c r="EM32" s="279"/>
      <c r="EN32" s="279"/>
      <c r="EO32" s="279"/>
      <c r="EP32" s="279"/>
      <c r="EQ32" s="279"/>
      <c r="ER32" s="280"/>
      <c r="ES32" s="278">
        <f t="shared" si="1"/>
        <v>0</v>
      </c>
      <c r="ET32" s="279"/>
      <c r="EU32" s="279"/>
      <c r="EV32" s="279"/>
      <c r="EW32" s="279"/>
      <c r="EX32" s="279"/>
      <c r="EY32" s="279"/>
      <c r="EZ32" s="279"/>
      <c r="FA32" s="279"/>
      <c r="FB32" s="279"/>
      <c r="FC32" s="279"/>
      <c r="FD32" s="279"/>
      <c r="FE32" s="279"/>
      <c r="FF32" s="279"/>
      <c r="FG32" s="279"/>
      <c r="FH32" s="282"/>
    </row>
    <row r="33" spans="1:164" ht="11.25">
      <c r="A33" s="115" t="s">
        <v>67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26" t="s">
        <v>68</v>
      </c>
      <c r="AY33" s="87"/>
      <c r="AZ33" s="87"/>
      <c r="BA33" s="87"/>
      <c r="BB33" s="87"/>
      <c r="BC33" s="88"/>
      <c r="BD33" s="86" t="s">
        <v>69</v>
      </c>
      <c r="BE33" s="87"/>
      <c r="BF33" s="87"/>
      <c r="BG33" s="87"/>
      <c r="BH33" s="87"/>
      <c r="BI33" s="87"/>
      <c r="BJ33" s="88"/>
      <c r="BK33" s="177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9"/>
      <c r="BY33" s="177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9"/>
      <c r="CN33" s="177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9"/>
      <c r="DD33" s="177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9"/>
      <c r="DQ33" s="177"/>
      <c r="DR33" s="178"/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79"/>
      <c r="ED33" s="278">
        <f t="shared" si="0"/>
        <v>0</v>
      </c>
      <c r="EE33" s="279"/>
      <c r="EF33" s="279"/>
      <c r="EG33" s="279"/>
      <c r="EH33" s="279"/>
      <c r="EI33" s="279"/>
      <c r="EJ33" s="279"/>
      <c r="EK33" s="279"/>
      <c r="EL33" s="279"/>
      <c r="EM33" s="279"/>
      <c r="EN33" s="279"/>
      <c r="EO33" s="279"/>
      <c r="EP33" s="279"/>
      <c r="EQ33" s="279"/>
      <c r="ER33" s="280"/>
      <c r="ES33" s="278">
        <f t="shared" si="1"/>
        <v>0</v>
      </c>
      <c r="ET33" s="279"/>
      <c r="EU33" s="279"/>
      <c r="EV33" s="279"/>
      <c r="EW33" s="279"/>
      <c r="EX33" s="279"/>
      <c r="EY33" s="279"/>
      <c r="EZ33" s="279"/>
      <c r="FA33" s="279"/>
      <c r="FB33" s="279"/>
      <c r="FC33" s="279"/>
      <c r="FD33" s="279"/>
      <c r="FE33" s="279"/>
      <c r="FF33" s="279"/>
      <c r="FG33" s="279"/>
      <c r="FH33" s="282"/>
    </row>
    <row r="34" spans="1:164" ht="11.25">
      <c r="A34" s="115" t="s">
        <v>76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26" t="s">
        <v>70</v>
      </c>
      <c r="AY34" s="87"/>
      <c r="AZ34" s="87"/>
      <c r="BA34" s="87"/>
      <c r="BB34" s="87"/>
      <c r="BC34" s="88"/>
      <c r="BD34" s="86" t="s">
        <v>73</v>
      </c>
      <c r="BE34" s="87"/>
      <c r="BF34" s="87"/>
      <c r="BG34" s="87"/>
      <c r="BH34" s="87"/>
      <c r="BI34" s="87"/>
      <c r="BJ34" s="88"/>
      <c r="BK34" s="177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9"/>
      <c r="BY34" s="177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9"/>
      <c r="CN34" s="177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9"/>
      <c r="DD34" s="177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9"/>
      <c r="DQ34" s="177"/>
      <c r="DR34" s="178"/>
      <c r="DS34" s="178"/>
      <c r="DT34" s="178"/>
      <c r="DU34" s="178"/>
      <c r="DV34" s="178"/>
      <c r="DW34" s="178"/>
      <c r="DX34" s="178"/>
      <c r="DY34" s="178"/>
      <c r="DZ34" s="178"/>
      <c r="EA34" s="178"/>
      <c r="EB34" s="178"/>
      <c r="EC34" s="179"/>
      <c r="ED34" s="278">
        <f t="shared" si="0"/>
        <v>0</v>
      </c>
      <c r="EE34" s="279"/>
      <c r="EF34" s="279"/>
      <c r="EG34" s="279"/>
      <c r="EH34" s="279"/>
      <c r="EI34" s="279"/>
      <c r="EJ34" s="279"/>
      <c r="EK34" s="279"/>
      <c r="EL34" s="279"/>
      <c r="EM34" s="279"/>
      <c r="EN34" s="279"/>
      <c r="EO34" s="279"/>
      <c r="EP34" s="279"/>
      <c r="EQ34" s="279"/>
      <c r="ER34" s="280"/>
      <c r="ES34" s="278">
        <f t="shared" si="1"/>
        <v>0</v>
      </c>
      <c r="ET34" s="279"/>
      <c r="EU34" s="279"/>
      <c r="EV34" s="279"/>
      <c r="EW34" s="279"/>
      <c r="EX34" s="279"/>
      <c r="EY34" s="279"/>
      <c r="EZ34" s="279"/>
      <c r="FA34" s="279"/>
      <c r="FB34" s="279"/>
      <c r="FC34" s="279"/>
      <c r="FD34" s="279"/>
      <c r="FE34" s="279"/>
      <c r="FF34" s="279"/>
      <c r="FG34" s="279"/>
      <c r="FH34" s="282"/>
    </row>
    <row r="35" spans="1:164" ht="11.25">
      <c r="A35" s="115" t="s">
        <v>77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26" t="s">
        <v>71</v>
      </c>
      <c r="AY35" s="87"/>
      <c r="AZ35" s="87"/>
      <c r="BA35" s="87"/>
      <c r="BB35" s="87"/>
      <c r="BC35" s="88"/>
      <c r="BD35" s="86" t="s">
        <v>74</v>
      </c>
      <c r="BE35" s="87"/>
      <c r="BF35" s="87"/>
      <c r="BG35" s="87"/>
      <c r="BH35" s="87"/>
      <c r="BI35" s="87"/>
      <c r="BJ35" s="88"/>
      <c r="BK35" s="177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9"/>
      <c r="BY35" s="177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9"/>
      <c r="CN35" s="177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9"/>
      <c r="DD35" s="177"/>
      <c r="DE35" s="178"/>
      <c r="DF35" s="178"/>
      <c r="DG35" s="178"/>
      <c r="DH35" s="178"/>
      <c r="DI35" s="178"/>
      <c r="DJ35" s="178"/>
      <c r="DK35" s="178"/>
      <c r="DL35" s="178"/>
      <c r="DM35" s="178"/>
      <c r="DN35" s="178"/>
      <c r="DO35" s="178"/>
      <c r="DP35" s="179"/>
      <c r="DQ35" s="177"/>
      <c r="DR35" s="178"/>
      <c r="DS35" s="178"/>
      <c r="DT35" s="178"/>
      <c r="DU35" s="178"/>
      <c r="DV35" s="178"/>
      <c r="DW35" s="178"/>
      <c r="DX35" s="178"/>
      <c r="DY35" s="178"/>
      <c r="DZ35" s="178"/>
      <c r="EA35" s="178"/>
      <c r="EB35" s="178"/>
      <c r="EC35" s="179"/>
      <c r="ED35" s="278">
        <f t="shared" si="0"/>
        <v>0</v>
      </c>
      <c r="EE35" s="279"/>
      <c r="EF35" s="279"/>
      <c r="EG35" s="279"/>
      <c r="EH35" s="279"/>
      <c r="EI35" s="279"/>
      <c r="EJ35" s="279"/>
      <c r="EK35" s="279"/>
      <c r="EL35" s="279"/>
      <c r="EM35" s="279"/>
      <c r="EN35" s="279"/>
      <c r="EO35" s="279"/>
      <c r="EP35" s="279"/>
      <c r="EQ35" s="279"/>
      <c r="ER35" s="280"/>
      <c r="ES35" s="278">
        <f t="shared" si="1"/>
        <v>0</v>
      </c>
      <c r="ET35" s="279"/>
      <c r="EU35" s="279"/>
      <c r="EV35" s="279"/>
      <c r="EW35" s="279"/>
      <c r="EX35" s="279"/>
      <c r="EY35" s="279"/>
      <c r="EZ35" s="279"/>
      <c r="FA35" s="279"/>
      <c r="FB35" s="279"/>
      <c r="FC35" s="279"/>
      <c r="FD35" s="279"/>
      <c r="FE35" s="279"/>
      <c r="FF35" s="279"/>
      <c r="FG35" s="279"/>
      <c r="FH35" s="282"/>
    </row>
    <row r="36" spans="1:164" ht="11.25">
      <c r="A36" s="115" t="s">
        <v>78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26" t="s">
        <v>72</v>
      </c>
      <c r="AY36" s="87"/>
      <c r="AZ36" s="87"/>
      <c r="BA36" s="87"/>
      <c r="BB36" s="87"/>
      <c r="BC36" s="88"/>
      <c r="BD36" s="86" t="s">
        <v>75</v>
      </c>
      <c r="BE36" s="87"/>
      <c r="BF36" s="87"/>
      <c r="BG36" s="87"/>
      <c r="BH36" s="87"/>
      <c r="BI36" s="87"/>
      <c r="BJ36" s="88"/>
      <c r="BK36" s="177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9"/>
      <c r="BY36" s="177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9"/>
      <c r="CN36" s="177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9"/>
      <c r="DD36" s="177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8"/>
      <c r="DP36" s="179"/>
      <c r="DQ36" s="177"/>
      <c r="DR36" s="178"/>
      <c r="DS36" s="178"/>
      <c r="DT36" s="178"/>
      <c r="DU36" s="178"/>
      <c r="DV36" s="178"/>
      <c r="DW36" s="178"/>
      <c r="DX36" s="178"/>
      <c r="DY36" s="178"/>
      <c r="DZ36" s="178"/>
      <c r="EA36" s="178"/>
      <c r="EB36" s="178"/>
      <c r="EC36" s="179"/>
      <c r="ED36" s="278">
        <f t="shared" si="0"/>
        <v>0</v>
      </c>
      <c r="EE36" s="279"/>
      <c r="EF36" s="279"/>
      <c r="EG36" s="279"/>
      <c r="EH36" s="279"/>
      <c r="EI36" s="279"/>
      <c r="EJ36" s="279"/>
      <c r="EK36" s="279"/>
      <c r="EL36" s="279"/>
      <c r="EM36" s="279"/>
      <c r="EN36" s="279"/>
      <c r="EO36" s="279"/>
      <c r="EP36" s="279"/>
      <c r="EQ36" s="279"/>
      <c r="ER36" s="280"/>
      <c r="ES36" s="278">
        <f t="shared" si="1"/>
        <v>0</v>
      </c>
      <c r="ET36" s="279"/>
      <c r="EU36" s="279"/>
      <c r="EV36" s="279"/>
      <c r="EW36" s="279"/>
      <c r="EX36" s="279"/>
      <c r="EY36" s="279"/>
      <c r="EZ36" s="279"/>
      <c r="FA36" s="279"/>
      <c r="FB36" s="279"/>
      <c r="FC36" s="279"/>
      <c r="FD36" s="279"/>
      <c r="FE36" s="279"/>
      <c r="FF36" s="279"/>
      <c r="FG36" s="279"/>
      <c r="FH36" s="282"/>
    </row>
    <row r="37" spans="1:164" ht="12">
      <c r="A37" s="266" t="s">
        <v>79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7" t="s">
        <v>80</v>
      </c>
      <c r="AY37" s="268"/>
      <c r="AZ37" s="268"/>
      <c r="BA37" s="268"/>
      <c r="BB37" s="268"/>
      <c r="BC37" s="269"/>
      <c r="BD37" s="270" t="s">
        <v>81</v>
      </c>
      <c r="BE37" s="268"/>
      <c r="BF37" s="268"/>
      <c r="BG37" s="268"/>
      <c r="BH37" s="268"/>
      <c r="BI37" s="268"/>
      <c r="BJ37" s="269"/>
      <c r="BK37" s="263">
        <f>BK42+BK41</f>
        <v>0</v>
      </c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5"/>
      <c r="BY37" s="263">
        <f>BY42+BY41</f>
        <v>0</v>
      </c>
      <c r="BZ37" s="264"/>
      <c r="CA37" s="264"/>
      <c r="CB37" s="264"/>
      <c r="CC37" s="264"/>
      <c r="CD37" s="264"/>
      <c r="CE37" s="264"/>
      <c r="CF37" s="264"/>
      <c r="CG37" s="264"/>
      <c r="CH37" s="264"/>
      <c r="CI37" s="264"/>
      <c r="CJ37" s="264"/>
      <c r="CK37" s="264"/>
      <c r="CL37" s="264"/>
      <c r="CM37" s="265"/>
      <c r="CN37" s="263">
        <f>CN42+CN41</f>
        <v>0</v>
      </c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5"/>
      <c r="DD37" s="263">
        <f>DD42+DD41</f>
        <v>0</v>
      </c>
      <c r="DE37" s="264"/>
      <c r="DF37" s="264"/>
      <c r="DG37" s="264"/>
      <c r="DH37" s="264"/>
      <c r="DI37" s="264"/>
      <c r="DJ37" s="264"/>
      <c r="DK37" s="264"/>
      <c r="DL37" s="264"/>
      <c r="DM37" s="264"/>
      <c r="DN37" s="264"/>
      <c r="DO37" s="264"/>
      <c r="DP37" s="265"/>
      <c r="DQ37" s="263">
        <f>DQ42+DQ41</f>
        <v>0</v>
      </c>
      <c r="DR37" s="264"/>
      <c r="DS37" s="264"/>
      <c r="DT37" s="264"/>
      <c r="DU37" s="264"/>
      <c r="DV37" s="264"/>
      <c r="DW37" s="264"/>
      <c r="DX37" s="264"/>
      <c r="DY37" s="264"/>
      <c r="DZ37" s="264"/>
      <c r="EA37" s="264"/>
      <c r="EB37" s="264"/>
      <c r="EC37" s="265"/>
      <c r="ED37" s="26">
        <f>BY37+CN37+DD37+DQ37</f>
        <v>0</v>
      </c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8"/>
      <c r="ES37" s="26">
        <f t="shared" si="1"/>
        <v>0</v>
      </c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9"/>
    </row>
    <row r="38" spans="1:164" ht="11.25">
      <c r="A38" s="57" t="s">
        <v>48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8" t="s">
        <v>36</v>
      </c>
      <c r="AY38" s="59"/>
      <c r="AZ38" s="59"/>
      <c r="BA38" s="59"/>
      <c r="BB38" s="59"/>
      <c r="BC38" s="60"/>
      <c r="BD38" s="61" t="s">
        <v>81</v>
      </c>
      <c r="BE38" s="59"/>
      <c r="BF38" s="59"/>
      <c r="BG38" s="59"/>
      <c r="BH38" s="59"/>
      <c r="BI38" s="59"/>
      <c r="BJ38" s="60"/>
      <c r="BK38" s="283" t="s">
        <v>57</v>
      </c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5"/>
      <c r="BY38" s="283" t="s">
        <v>57</v>
      </c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5"/>
      <c r="CN38" s="283" t="s">
        <v>57</v>
      </c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5"/>
      <c r="DD38" s="283" t="s">
        <v>57</v>
      </c>
      <c r="DE38" s="284"/>
      <c r="DF38" s="284"/>
      <c r="DG38" s="284"/>
      <c r="DH38" s="284"/>
      <c r="DI38" s="284"/>
      <c r="DJ38" s="284"/>
      <c r="DK38" s="284"/>
      <c r="DL38" s="284"/>
      <c r="DM38" s="284"/>
      <c r="DN38" s="284"/>
      <c r="DO38" s="284"/>
      <c r="DP38" s="285"/>
      <c r="DQ38" s="283" t="s">
        <v>57</v>
      </c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  <c r="EC38" s="285"/>
      <c r="ED38" s="288" t="s">
        <v>57</v>
      </c>
      <c r="EE38" s="289"/>
      <c r="EF38" s="289"/>
      <c r="EG38" s="289"/>
      <c r="EH38" s="289"/>
      <c r="EI38" s="289"/>
      <c r="EJ38" s="289"/>
      <c r="EK38" s="289"/>
      <c r="EL38" s="289"/>
      <c r="EM38" s="289"/>
      <c r="EN38" s="289"/>
      <c r="EO38" s="289"/>
      <c r="EP38" s="289"/>
      <c r="EQ38" s="289"/>
      <c r="ER38" s="290"/>
      <c r="ES38" s="288" t="s">
        <v>57</v>
      </c>
      <c r="ET38" s="289"/>
      <c r="EU38" s="289"/>
      <c r="EV38" s="289"/>
      <c r="EW38" s="289"/>
      <c r="EX38" s="289"/>
      <c r="EY38" s="289"/>
      <c r="EZ38" s="289"/>
      <c r="FA38" s="289"/>
      <c r="FB38" s="289"/>
      <c r="FC38" s="289"/>
      <c r="FD38" s="289"/>
      <c r="FE38" s="289"/>
      <c r="FF38" s="289"/>
      <c r="FG38" s="289"/>
      <c r="FH38" s="293"/>
    </row>
    <row r="39" spans="1:164" ht="12" customHeight="1">
      <c r="A39" s="295" t="s">
        <v>243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2"/>
      <c r="AY39" s="23"/>
      <c r="AZ39" s="23"/>
      <c r="BA39" s="23"/>
      <c r="BB39" s="23"/>
      <c r="BC39" s="24"/>
      <c r="BD39" s="25"/>
      <c r="BE39" s="23"/>
      <c r="BF39" s="23"/>
      <c r="BG39" s="23"/>
      <c r="BH39" s="23"/>
      <c r="BI39" s="23"/>
      <c r="BJ39" s="24"/>
      <c r="BK39" s="286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287"/>
      <c r="BY39" s="286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287"/>
      <c r="CN39" s="286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287"/>
      <c r="DD39" s="286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287"/>
      <c r="DQ39" s="286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287"/>
      <c r="ED39" s="291"/>
      <c r="EE39" s="259"/>
      <c r="EF39" s="259"/>
      <c r="EG39" s="259"/>
      <c r="EH39" s="259"/>
      <c r="EI39" s="259"/>
      <c r="EJ39" s="259"/>
      <c r="EK39" s="259"/>
      <c r="EL39" s="259"/>
      <c r="EM39" s="259"/>
      <c r="EN39" s="259"/>
      <c r="EO39" s="259"/>
      <c r="EP39" s="259"/>
      <c r="EQ39" s="259"/>
      <c r="ER39" s="292"/>
      <c r="ES39" s="291"/>
      <c r="ET39" s="259"/>
      <c r="EU39" s="259"/>
      <c r="EV39" s="259"/>
      <c r="EW39" s="259"/>
      <c r="EX39" s="259"/>
      <c r="EY39" s="259"/>
      <c r="EZ39" s="259"/>
      <c r="FA39" s="259"/>
      <c r="FB39" s="259"/>
      <c r="FC39" s="259"/>
      <c r="FD39" s="259"/>
      <c r="FE39" s="259"/>
      <c r="FF39" s="259"/>
      <c r="FG39" s="259"/>
      <c r="FH39" s="294"/>
    </row>
    <row r="40" spans="1:164" ht="12.75">
      <c r="A40" s="296" t="s">
        <v>244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8"/>
      <c r="AX40" s="126" t="s">
        <v>82</v>
      </c>
      <c r="AY40" s="87"/>
      <c r="AZ40" s="87"/>
      <c r="BA40" s="87"/>
      <c r="BB40" s="87"/>
      <c r="BC40" s="88"/>
      <c r="BD40" s="86" t="s">
        <v>81</v>
      </c>
      <c r="BE40" s="87"/>
      <c r="BF40" s="87"/>
      <c r="BG40" s="87"/>
      <c r="BH40" s="87"/>
      <c r="BI40" s="87"/>
      <c r="BJ40" s="88"/>
      <c r="BK40" s="80" t="s">
        <v>57</v>
      </c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2"/>
      <c r="BY40" s="80" t="s">
        <v>57</v>
      </c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2"/>
      <c r="CN40" s="80" t="s">
        <v>57</v>
      </c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2"/>
      <c r="DD40" s="80" t="s">
        <v>57</v>
      </c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2"/>
      <c r="DQ40" s="80" t="s">
        <v>57</v>
      </c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2"/>
      <c r="ED40" s="291" t="s">
        <v>57</v>
      </c>
      <c r="EE40" s="259"/>
      <c r="EF40" s="259"/>
      <c r="EG40" s="259"/>
      <c r="EH40" s="259"/>
      <c r="EI40" s="259"/>
      <c r="EJ40" s="259"/>
      <c r="EK40" s="259"/>
      <c r="EL40" s="259"/>
      <c r="EM40" s="259"/>
      <c r="EN40" s="259"/>
      <c r="EO40" s="259"/>
      <c r="EP40" s="259"/>
      <c r="EQ40" s="259"/>
      <c r="ER40" s="292"/>
      <c r="ES40" s="291" t="s">
        <v>57</v>
      </c>
      <c r="ET40" s="259"/>
      <c r="EU40" s="259"/>
      <c r="EV40" s="259"/>
      <c r="EW40" s="259"/>
      <c r="EX40" s="259"/>
      <c r="EY40" s="259"/>
      <c r="EZ40" s="259"/>
      <c r="FA40" s="259"/>
      <c r="FB40" s="259"/>
      <c r="FC40" s="259"/>
      <c r="FD40" s="259"/>
      <c r="FE40" s="259"/>
      <c r="FF40" s="259"/>
      <c r="FG40" s="259"/>
      <c r="FH40" s="294"/>
    </row>
    <row r="41" spans="1:164" ht="11.25">
      <c r="A41" s="295" t="s">
        <v>245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126" t="s">
        <v>83</v>
      </c>
      <c r="AY41" s="87"/>
      <c r="AZ41" s="87"/>
      <c r="BA41" s="87"/>
      <c r="BB41" s="87"/>
      <c r="BC41" s="88"/>
      <c r="BD41" s="86" t="s">
        <v>81</v>
      </c>
      <c r="BE41" s="87"/>
      <c r="BF41" s="87"/>
      <c r="BG41" s="87"/>
      <c r="BH41" s="87"/>
      <c r="BI41" s="87"/>
      <c r="BJ41" s="88"/>
      <c r="BK41" s="177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9"/>
      <c r="BY41" s="177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9"/>
      <c r="CN41" s="177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9"/>
      <c r="DD41" s="177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9"/>
      <c r="DQ41" s="177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9"/>
      <c r="ED41" s="278">
        <f>SUM(BY41:EC41)</f>
        <v>0</v>
      </c>
      <c r="EE41" s="279"/>
      <c r="EF41" s="279"/>
      <c r="EG41" s="279"/>
      <c r="EH41" s="279"/>
      <c r="EI41" s="279"/>
      <c r="EJ41" s="279"/>
      <c r="EK41" s="279"/>
      <c r="EL41" s="279"/>
      <c r="EM41" s="279"/>
      <c r="EN41" s="279"/>
      <c r="EO41" s="279"/>
      <c r="EP41" s="279"/>
      <c r="EQ41" s="279"/>
      <c r="ER41" s="280"/>
      <c r="ES41" s="278">
        <f>BK41-ED41</f>
        <v>0</v>
      </c>
      <c r="ET41" s="279"/>
      <c r="EU41" s="279"/>
      <c r="EV41" s="279"/>
      <c r="EW41" s="279"/>
      <c r="EX41" s="279"/>
      <c r="EY41" s="279"/>
      <c r="EZ41" s="279"/>
      <c r="FA41" s="279"/>
      <c r="FB41" s="279"/>
      <c r="FC41" s="279"/>
      <c r="FD41" s="279"/>
      <c r="FE41" s="279"/>
      <c r="FF41" s="279"/>
      <c r="FG41" s="279"/>
      <c r="FH41" s="282"/>
    </row>
    <row r="42" spans="1:164" ht="12" thickBot="1">
      <c r="A42" s="295" t="s">
        <v>246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119" t="s">
        <v>84</v>
      </c>
      <c r="AY42" s="117"/>
      <c r="AZ42" s="117"/>
      <c r="BA42" s="117"/>
      <c r="BB42" s="117"/>
      <c r="BC42" s="118"/>
      <c r="BD42" s="116" t="s">
        <v>81</v>
      </c>
      <c r="BE42" s="117"/>
      <c r="BF42" s="117"/>
      <c r="BG42" s="117"/>
      <c r="BH42" s="117"/>
      <c r="BI42" s="117"/>
      <c r="BJ42" s="118"/>
      <c r="BK42" s="101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3"/>
      <c r="BY42" s="101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3"/>
      <c r="CN42" s="101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3"/>
      <c r="DD42" s="101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3"/>
      <c r="DQ42" s="101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3"/>
      <c r="ED42" s="278">
        <f>SUM(BY42:EC42)</f>
        <v>0</v>
      </c>
      <c r="EE42" s="279"/>
      <c r="EF42" s="279"/>
      <c r="EG42" s="279"/>
      <c r="EH42" s="279"/>
      <c r="EI42" s="279"/>
      <c r="EJ42" s="279"/>
      <c r="EK42" s="279"/>
      <c r="EL42" s="279"/>
      <c r="EM42" s="279"/>
      <c r="EN42" s="279"/>
      <c r="EO42" s="279"/>
      <c r="EP42" s="279"/>
      <c r="EQ42" s="279"/>
      <c r="ER42" s="280"/>
      <c r="ES42" s="278">
        <f>BK42-ED42</f>
        <v>0</v>
      </c>
      <c r="ET42" s="279"/>
      <c r="EU42" s="279"/>
      <c r="EV42" s="279"/>
      <c r="EW42" s="279"/>
      <c r="EX42" s="279"/>
      <c r="EY42" s="279"/>
      <c r="EZ42" s="279"/>
      <c r="FA42" s="279"/>
      <c r="FB42" s="279"/>
      <c r="FC42" s="279"/>
      <c r="FD42" s="279"/>
      <c r="FE42" s="279"/>
      <c r="FF42" s="279"/>
      <c r="FG42" s="279"/>
      <c r="FH42" s="282"/>
    </row>
    <row r="43" spans="30:164" ht="12">
      <c r="AD43" s="193" t="s">
        <v>86</v>
      </c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193"/>
      <c r="FH43" s="2" t="s">
        <v>85</v>
      </c>
    </row>
    <row r="44" ht="3.75" customHeight="1"/>
    <row r="45" spans="1:164" ht="11.25">
      <c r="A45" s="140" t="s">
        <v>0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1"/>
      <c r="AX45" s="149" t="s">
        <v>1</v>
      </c>
      <c r="AY45" s="150"/>
      <c r="AZ45" s="150"/>
      <c r="BA45" s="150"/>
      <c r="BB45" s="150"/>
      <c r="BC45" s="157"/>
      <c r="BD45" s="149" t="s">
        <v>2</v>
      </c>
      <c r="BE45" s="150"/>
      <c r="BF45" s="150"/>
      <c r="BG45" s="150"/>
      <c r="BH45" s="150"/>
      <c r="BI45" s="150"/>
      <c r="BJ45" s="157"/>
      <c r="BK45" s="149" t="s">
        <v>3</v>
      </c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7"/>
      <c r="BY45" s="159" t="s">
        <v>9</v>
      </c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4"/>
      <c r="ES45" s="149" t="s">
        <v>10</v>
      </c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50"/>
    </row>
    <row r="46" spans="1:164" ht="24" customHeight="1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6"/>
      <c r="AX46" s="151"/>
      <c r="AY46" s="152"/>
      <c r="AZ46" s="152"/>
      <c r="BA46" s="152"/>
      <c r="BB46" s="152"/>
      <c r="BC46" s="158"/>
      <c r="BD46" s="151"/>
      <c r="BE46" s="152"/>
      <c r="BF46" s="152"/>
      <c r="BG46" s="152"/>
      <c r="BH46" s="152"/>
      <c r="BI46" s="152"/>
      <c r="BJ46" s="158"/>
      <c r="BK46" s="151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8"/>
      <c r="BY46" s="146" t="s">
        <v>4</v>
      </c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8"/>
      <c r="CN46" s="146" t="s">
        <v>5</v>
      </c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8"/>
      <c r="DD46" s="146" t="s">
        <v>6</v>
      </c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8"/>
      <c r="DQ46" s="146" t="s">
        <v>7</v>
      </c>
      <c r="DR46" s="147"/>
      <c r="DS46" s="147"/>
      <c r="DT46" s="147"/>
      <c r="DU46" s="147"/>
      <c r="DV46" s="147"/>
      <c r="DW46" s="147"/>
      <c r="DX46" s="147"/>
      <c r="DY46" s="147"/>
      <c r="DZ46" s="147"/>
      <c r="EA46" s="147"/>
      <c r="EB46" s="147"/>
      <c r="EC46" s="148"/>
      <c r="ED46" s="146" t="s">
        <v>8</v>
      </c>
      <c r="EE46" s="147"/>
      <c r="EF46" s="147"/>
      <c r="EG46" s="147"/>
      <c r="EH46" s="147"/>
      <c r="EI46" s="147"/>
      <c r="EJ46" s="147"/>
      <c r="EK46" s="147"/>
      <c r="EL46" s="147"/>
      <c r="EM46" s="147"/>
      <c r="EN46" s="147"/>
      <c r="EO46" s="147"/>
      <c r="EP46" s="147"/>
      <c r="EQ46" s="147"/>
      <c r="ER46" s="148"/>
      <c r="ES46" s="151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  <c r="FF46" s="152"/>
      <c r="FG46" s="152"/>
      <c r="FH46" s="152"/>
    </row>
    <row r="47" spans="1:164" ht="12" thickBot="1">
      <c r="A47" s="153">
        <v>1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4"/>
      <c r="AX47" s="139">
        <v>2</v>
      </c>
      <c r="AY47" s="140"/>
      <c r="AZ47" s="140"/>
      <c r="BA47" s="140"/>
      <c r="BB47" s="140"/>
      <c r="BC47" s="141"/>
      <c r="BD47" s="139">
        <v>3</v>
      </c>
      <c r="BE47" s="140"/>
      <c r="BF47" s="140"/>
      <c r="BG47" s="140"/>
      <c r="BH47" s="140"/>
      <c r="BI47" s="140"/>
      <c r="BJ47" s="141"/>
      <c r="BK47" s="139">
        <v>4</v>
      </c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1"/>
      <c r="BY47" s="139">
        <v>5</v>
      </c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1"/>
      <c r="CN47" s="139">
        <v>6</v>
      </c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1"/>
      <c r="DD47" s="139">
        <v>7</v>
      </c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1"/>
      <c r="DQ47" s="139">
        <v>8</v>
      </c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1"/>
      <c r="ED47" s="139">
        <v>9</v>
      </c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1"/>
      <c r="ES47" s="139">
        <v>10</v>
      </c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</row>
    <row r="48" spans="1:164" ht="15.75" customHeight="1">
      <c r="A48" s="250" t="s">
        <v>256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41" t="s">
        <v>87</v>
      </c>
      <c r="AY48" s="242"/>
      <c r="AZ48" s="242"/>
      <c r="BA48" s="242"/>
      <c r="BB48" s="242"/>
      <c r="BC48" s="243"/>
      <c r="BD48" s="244" t="s">
        <v>57</v>
      </c>
      <c r="BE48" s="242"/>
      <c r="BF48" s="242"/>
      <c r="BG48" s="242"/>
      <c r="BH48" s="242"/>
      <c r="BI48" s="242"/>
      <c r="BJ48" s="243"/>
      <c r="BK48" s="237">
        <f>SUM(BK49,BK55,BK63,BK67,BK76,BK80,BK84,BK85)</f>
        <v>352000</v>
      </c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9"/>
      <c r="BY48" s="237">
        <f>SUM(BY49,BY55,BY63,BY67,BY76,BY80,BY84,BY85)</f>
        <v>351521.6</v>
      </c>
      <c r="BZ48" s="238"/>
      <c r="CA48" s="238"/>
      <c r="CB48" s="238"/>
      <c r="CC48" s="238"/>
      <c r="CD48" s="238"/>
      <c r="CE48" s="238"/>
      <c r="CF48" s="238"/>
      <c r="CG48" s="238"/>
      <c r="CH48" s="238"/>
      <c r="CI48" s="238"/>
      <c r="CJ48" s="238"/>
      <c r="CK48" s="238"/>
      <c r="CL48" s="238"/>
      <c r="CM48" s="239"/>
      <c r="CN48" s="237">
        <f>SUM(CN49,CN55,CN63,CN67,CN76,CN80,CN84,CN85)</f>
        <v>0</v>
      </c>
      <c r="CO48" s="238"/>
      <c r="CP48" s="238"/>
      <c r="CQ48" s="238"/>
      <c r="CR48" s="238"/>
      <c r="CS48" s="238"/>
      <c r="CT48" s="238"/>
      <c r="CU48" s="238"/>
      <c r="CV48" s="238"/>
      <c r="CW48" s="238"/>
      <c r="CX48" s="238"/>
      <c r="CY48" s="238"/>
      <c r="CZ48" s="238"/>
      <c r="DA48" s="238"/>
      <c r="DB48" s="238"/>
      <c r="DC48" s="239"/>
      <c r="DD48" s="237">
        <f>SUM(DD49,DD55,DD63,DD67,DD76,DD80,DD84,DD85)</f>
        <v>0</v>
      </c>
      <c r="DE48" s="238"/>
      <c r="DF48" s="238"/>
      <c r="DG48" s="238"/>
      <c r="DH48" s="238"/>
      <c r="DI48" s="238"/>
      <c r="DJ48" s="238"/>
      <c r="DK48" s="238"/>
      <c r="DL48" s="238"/>
      <c r="DM48" s="238"/>
      <c r="DN48" s="238"/>
      <c r="DO48" s="238"/>
      <c r="DP48" s="239"/>
      <c r="DQ48" s="237">
        <f>SUM(DQ49,DQ55,DQ63,DQ67,DQ76,DQ80,DQ84,DQ85)</f>
        <v>0</v>
      </c>
      <c r="DR48" s="238"/>
      <c r="DS48" s="238"/>
      <c r="DT48" s="238"/>
      <c r="DU48" s="238"/>
      <c r="DV48" s="238"/>
      <c r="DW48" s="238"/>
      <c r="DX48" s="238"/>
      <c r="DY48" s="238"/>
      <c r="DZ48" s="238"/>
      <c r="EA48" s="238"/>
      <c r="EB48" s="238"/>
      <c r="EC48" s="239"/>
      <c r="ED48" s="237">
        <f>SUM(BY48:EC48)</f>
        <v>351521.6</v>
      </c>
      <c r="EE48" s="238"/>
      <c r="EF48" s="238"/>
      <c r="EG48" s="238"/>
      <c r="EH48" s="238"/>
      <c r="EI48" s="238"/>
      <c r="EJ48" s="238"/>
      <c r="EK48" s="238"/>
      <c r="EL48" s="238"/>
      <c r="EM48" s="238"/>
      <c r="EN48" s="238"/>
      <c r="EO48" s="238"/>
      <c r="EP48" s="238"/>
      <c r="EQ48" s="238"/>
      <c r="ER48" s="239"/>
      <c r="ES48" s="237">
        <f>BK48-ED48</f>
        <v>478.4000000000233</v>
      </c>
      <c r="ET48" s="238"/>
      <c r="EU48" s="238"/>
      <c r="EV48" s="238"/>
      <c r="EW48" s="238"/>
      <c r="EX48" s="238"/>
      <c r="EY48" s="238"/>
      <c r="EZ48" s="238"/>
      <c r="FA48" s="238"/>
      <c r="FB48" s="238"/>
      <c r="FC48" s="238"/>
      <c r="FD48" s="238"/>
      <c r="FE48" s="238"/>
      <c r="FF48" s="238"/>
      <c r="FG48" s="238"/>
      <c r="FH48" s="240"/>
    </row>
    <row r="49" spans="1:164" ht="11.25">
      <c r="A49" s="299" t="s">
        <v>48</v>
      </c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300" t="s">
        <v>89</v>
      </c>
      <c r="AY49" s="301"/>
      <c r="AZ49" s="301"/>
      <c r="BA49" s="301"/>
      <c r="BB49" s="301"/>
      <c r="BC49" s="302"/>
      <c r="BD49" s="306" t="s">
        <v>90</v>
      </c>
      <c r="BE49" s="301"/>
      <c r="BF49" s="301"/>
      <c r="BG49" s="301"/>
      <c r="BH49" s="301"/>
      <c r="BI49" s="301"/>
      <c r="BJ49" s="302"/>
      <c r="BK49" s="308">
        <f>SUM(BK51,BK53,BK54)</f>
        <v>0</v>
      </c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10"/>
      <c r="BY49" s="308">
        <f>SUM(BY51,BY53,BY54)</f>
        <v>0</v>
      </c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10"/>
      <c r="CN49" s="308">
        <f>SUM(CN51,CN53,CN54)</f>
        <v>0</v>
      </c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  <c r="CY49" s="309"/>
      <c r="CZ49" s="309"/>
      <c r="DA49" s="309"/>
      <c r="DB49" s="309"/>
      <c r="DC49" s="310"/>
      <c r="DD49" s="308">
        <f>SUM(DD51,DD53,DD54)</f>
        <v>0</v>
      </c>
      <c r="DE49" s="309"/>
      <c r="DF49" s="309"/>
      <c r="DG49" s="309"/>
      <c r="DH49" s="309"/>
      <c r="DI49" s="309"/>
      <c r="DJ49" s="309"/>
      <c r="DK49" s="309"/>
      <c r="DL49" s="309"/>
      <c r="DM49" s="309"/>
      <c r="DN49" s="309"/>
      <c r="DO49" s="309"/>
      <c r="DP49" s="310"/>
      <c r="DQ49" s="308">
        <f>SUM(DQ51,DQ53,DQ54)</f>
        <v>0</v>
      </c>
      <c r="DR49" s="309"/>
      <c r="DS49" s="309"/>
      <c r="DT49" s="309"/>
      <c r="DU49" s="309"/>
      <c r="DV49" s="309"/>
      <c r="DW49" s="309"/>
      <c r="DX49" s="309"/>
      <c r="DY49" s="309"/>
      <c r="DZ49" s="309"/>
      <c r="EA49" s="309"/>
      <c r="EB49" s="309"/>
      <c r="EC49" s="310"/>
      <c r="ED49" s="308">
        <f>BY49+CN49+DD49+DQ49</f>
        <v>0</v>
      </c>
      <c r="EE49" s="309"/>
      <c r="EF49" s="309"/>
      <c r="EG49" s="309"/>
      <c r="EH49" s="309"/>
      <c r="EI49" s="309"/>
      <c r="EJ49" s="309"/>
      <c r="EK49" s="309"/>
      <c r="EL49" s="309"/>
      <c r="EM49" s="309"/>
      <c r="EN49" s="309"/>
      <c r="EO49" s="309"/>
      <c r="EP49" s="309"/>
      <c r="EQ49" s="309"/>
      <c r="ER49" s="310"/>
      <c r="ES49" s="308">
        <f>BK49-ED49</f>
        <v>0</v>
      </c>
      <c r="ET49" s="309"/>
      <c r="EU49" s="309"/>
      <c r="EV49" s="309"/>
      <c r="EW49" s="309"/>
      <c r="EX49" s="309"/>
      <c r="EY49" s="309"/>
      <c r="EZ49" s="309"/>
      <c r="FA49" s="309"/>
      <c r="FB49" s="309"/>
      <c r="FC49" s="309"/>
      <c r="FD49" s="309"/>
      <c r="FE49" s="309"/>
      <c r="FF49" s="309"/>
      <c r="FG49" s="309"/>
      <c r="FH49" s="314"/>
    </row>
    <row r="50" spans="1:164" ht="24" customHeight="1">
      <c r="A50" s="316" t="s">
        <v>88</v>
      </c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6"/>
      <c r="AT50" s="316"/>
      <c r="AU50" s="316"/>
      <c r="AV50" s="316"/>
      <c r="AW50" s="316"/>
      <c r="AX50" s="303"/>
      <c r="AY50" s="304"/>
      <c r="AZ50" s="304"/>
      <c r="BA50" s="304"/>
      <c r="BB50" s="304"/>
      <c r="BC50" s="305"/>
      <c r="BD50" s="307"/>
      <c r="BE50" s="304"/>
      <c r="BF50" s="304"/>
      <c r="BG50" s="304"/>
      <c r="BH50" s="304"/>
      <c r="BI50" s="304"/>
      <c r="BJ50" s="305"/>
      <c r="BK50" s="311"/>
      <c r="BL50" s="312"/>
      <c r="BM50" s="312"/>
      <c r="BN50" s="312"/>
      <c r="BO50" s="312"/>
      <c r="BP50" s="312"/>
      <c r="BQ50" s="312"/>
      <c r="BR50" s="312"/>
      <c r="BS50" s="312"/>
      <c r="BT50" s="312"/>
      <c r="BU50" s="312"/>
      <c r="BV50" s="312"/>
      <c r="BW50" s="312"/>
      <c r="BX50" s="313"/>
      <c r="BY50" s="311"/>
      <c r="BZ50" s="312"/>
      <c r="CA50" s="312"/>
      <c r="CB50" s="312"/>
      <c r="CC50" s="312"/>
      <c r="CD50" s="312"/>
      <c r="CE50" s="312"/>
      <c r="CF50" s="312"/>
      <c r="CG50" s="312"/>
      <c r="CH50" s="312"/>
      <c r="CI50" s="312"/>
      <c r="CJ50" s="312"/>
      <c r="CK50" s="312"/>
      <c r="CL50" s="312"/>
      <c r="CM50" s="313"/>
      <c r="CN50" s="311"/>
      <c r="CO50" s="312"/>
      <c r="CP50" s="312"/>
      <c r="CQ50" s="312"/>
      <c r="CR50" s="312"/>
      <c r="CS50" s="312"/>
      <c r="CT50" s="312"/>
      <c r="CU50" s="312"/>
      <c r="CV50" s="312"/>
      <c r="CW50" s="312"/>
      <c r="CX50" s="312"/>
      <c r="CY50" s="312"/>
      <c r="CZ50" s="312"/>
      <c r="DA50" s="312"/>
      <c r="DB50" s="312"/>
      <c r="DC50" s="313"/>
      <c r="DD50" s="311"/>
      <c r="DE50" s="312"/>
      <c r="DF50" s="312"/>
      <c r="DG50" s="312"/>
      <c r="DH50" s="312"/>
      <c r="DI50" s="312"/>
      <c r="DJ50" s="312"/>
      <c r="DK50" s="312"/>
      <c r="DL50" s="312"/>
      <c r="DM50" s="312"/>
      <c r="DN50" s="312"/>
      <c r="DO50" s="312"/>
      <c r="DP50" s="313"/>
      <c r="DQ50" s="311"/>
      <c r="DR50" s="312"/>
      <c r="DS50" s="312"/>
      <c r="DT50" s="312"/>
      <c r="DU50" s="312"/>
      <c r="DV50" s="312"/>
      <c r="DW50" s="312"/>
      <c r="DX50" s="312"/>
      <c r="DY50" s="312"/>
      <c r="DZ50" s="312"/>
      <c r="EA50" s="312"/>
      <c r="EB50" s="312"/>
      <c r="EC50" s="313"/>
      <c r="ED50" s="311"/>
      <c r="EE50" s="312"/>
      <c r="EF50" s="312"/>
      <c r="EG50" s="312"/>
      <c r="EH50" s="312"/>
      <c r="EI50" s="312"/>
      <c r="EJ50" s="312"/>
      <c r="EK50" s="312"/>
      <c r="EL50" s="312"/>
      <c r="EM50" s="312"/>
      <c r="EN50" s="312"/>
      <c r="EO50" s="312"/>
      <c r="EP50" s="312"/>
      <c r="EQ50" s="312"/>
      <c r="ER50" s="313"/>
      <c r="ES50" s="311"/>
      <c r="ET50" s="312"/>
      <c r="EU50" s="312"/>
      <c r="EV50" s="312"/>
      <c r="EW50" s="312"/>
      <c r="EX50" s="312"/>
      <c r="EY50" s="312"/>
      <c r="EZ50" s="312"/>
      <c r="FA50" s="312"/>
      <c r="FB50" s="312"/>
      <c r="FC50" s="312"/>
      <c r="FD50" s="312"/>
      <c r="FE50" s="312"/>
      <c r="FF50" s="312"/>
      <c r="FG50" s="312"/>
      <c r="FH50" s="315"/>
    </row>
    <row r="51" spans="1:164" ht="11.25">
      <c r="A51" s="57" t="s">
        <v>48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8" t="s">
        <v>92</v>
      </c>
      <c r="AY51" s="59"/>
      <c r="AZ51" s="59"/>
      <c r="BA51" s="59"/>
      <c r="BB51" s="59"/>
      <c r="BC51" s="60"/>
      <c r="BD51" s="61" t="s">
        <v>93</v>
      </c>
      <c r="BE51" s="59"/>
      <c r="BF51" s="59"/>
      <c r="BG51" s="59"/>
      <c r="BH51" s="59"/>
      <c r="BI51" s="59"/>
      <c r="BJ51" s="60"/>
      <c r="BK51" s="35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8"/>
      <c r="BY51" s="35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8"/>
      <c r="CN51" s="35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8"/>
      <c r="DD51" s="35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8"/>
      <c r="DQ51" s="35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8"/>
      <c r="ED51" s="35">
        <f>SUM(BY51:EC52)</f>
        <v>0</v>
      </c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8"/>
      <c r="ES51" s="35">
        <f>BK51-ED51</f>
        <v>0</v>
      </c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7"/>
    </row>
    <row r="52" spans="1:164" ht="11.25">
      <c r="A52" s="21" t="s">
        <v>91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2"/>
      <c r="AY52" s="23"/>
      <c r="AZ52" s="23"/>
      <c r="BA52" s="23"/>
      <c r="BB52" s="23"/>
      <c r="BC52" s="24"/>
      <c r="BD52" s="25"/>
      <c r="BE52" s="23"/>
      <c r="BF52" s="23"/>
      <c r="BG52" s="23"/>
      <c r="BH52" s="23"/>
      <c r="BI52" s="23"/>
      <c r="BJ52" s="24"/>
      <c r="BK52" s="17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9"/>
      <c r="BY52" s="17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9"/>
      <c r="CN52" s="17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9"/>
      <c r="DD52" s="17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9"/>
      <c r="DQ52" s="17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9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9"/>
      <c r="ES52" s="17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20"/>
    </row>
    <row r="53" spans="1:164" ht="11.25">
      <c r="A53" s="21" t="s">
        <v>94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2" t="s">
        <v>95</v>
      </c>
      <c r="AY53" s="23"/>
      <c r="AZ53" s="23"/>
      <c r="BA53" s="23"/>
      <c r="BB53" s="23"/>
      <c r="BC53" s="24"/>
      <c r="BD53" s="25" t="s">
        <v>96</v>
      </c>
      <c r="BE53" s="23"/>
      <c r="BF53" s="23"/>
      <c r="BG53" s="23"/>
      <c r="BH53" s="23"/>
      <c r="BI53" s="23"/>
      <c r="BJ53" s="24"/>
      <c r="BK53" s="17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9"/>
      <c r="BY53" s="17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9"/>
      <c r="CN53" s="17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9"/>
      <c r="DD53" s="17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9"/>
      <c r="DQ53" s="17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9"/>
      <c r="ED53" s="324">
        <f>SUM(BY53:EC53)</f>
        <v>0</v>
      </c>
      <c r="EE53" s="325"/>
      <c r="EF53" s="325"/>
      <c r="EG53" s="325"/>
      <c r="EH53" s="325"/>
      <c r="EI53" s="325"/>
      <c r="EJ53" s="325"/>
      <c r="EK53" s="325"/>
      <c r="EL53" s="325"/>
      <c r="EM53" s="325"/>
      <c r="EN53" s="325"/>
      <c r="EO53" s="325"/>
      <c r="EP53" s="325"/>
      <c r="EQ53" s="325"/>
      <c r="ER53" s="326"/>
      <c r="ES53" s="17">
        <f>BK53-ED53</f>
        <v>0</v>
      </c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20"/>
    </row>
    <row r="54" spans="1:164" ht="11.25">
      <c r="A54" s="21" t="s">
        <v>97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2" t="s">
        <v>98</v>
      </c>
      <c r="AY54" s="23"/>
      <c r="AZ54" s="23"/>
      <c r="BA54" s="23"/>
      <c r="BB54" s="23"/>
      <c r="BC54" s="24"/>
      <c r="BD54" s="25" t="s">
        <v>99</v>
      </c>
      <c r="BE54" s="23"/>
      <c r="BF54" s="23"/>
      <c r="BG54" s="23"/>
      <c r="BH54" s="23"/>
      <c r="BI54" s="23"/>
      <c r="BJ54" s="24"/>
      <c r="BK54" s="17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9"/>
      <c r="BY54" s="17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9"/>
      <c r="CN54" s="17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9"/>
      <c r="DD54" s="17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9"/>
      <c r="DQ54" s="17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9"/>
      <c r="ED54" s="324">
        <f>SUM(BY54:EC54)</f>
        <v>0</v>
      </c>
      <c r="EE54" s="325"/>
      <c r="EF54" s="325"/>
      <c r="EG54" s="325"/>
      <c r="EH54" s="325"/>
      <c r="EI54" s="325"/>
      <c r="EJ54" s="325"/>
      <c r="EK54" s="325"/>
      <c r="EL54" s="325"/>
      <c r="EM54" s="325"/>
      <c r="EN54" s="325"/>
      <c r="EO54" s="325"/>
      <c r="EP54" s="325"/>
      <c r="EQ54" s="325"/>
      <c r="ER54" s="326"/>
      <c r="ES54" s="17">
        <f>BK54-ED54</f>
        <v>0</v>
      </c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20"/>
    </row>
    <row r="55" spans="1:164" ht="12">
      <c r="A55" s="30" t="s">
        <v>100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1" t="s">
        <v>101</v>
      </c>
      <c r="AY55" s="32"/>
      <c r="AZ55" s="32"/>
      <c r="BA55" s="32"/>
      <c r="BB55" s="32"/>
      <c r="BC55" s="33"/>
      <c r="BD55" s="34" t="s">
        <v>102</v>
      </c>
      <c r="BE55" s="32"/>
      <c r="BF55" s="32"/>
      <c r="BG55" s="32"/>
      <c r="BH55" s="32"/>
      <c r="BI55" s="32"/>
      <c r="BJ55" s="33"/>
      <c r="BK55" s="26">
        <f>SUM(BK56,BK58,BK59,BK60,BK61,BK62)</f>
        <v>2400</v>
      </c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8"/>
      <c r="BY55" s="26">
        <f>SUM(BY56,BY58,BY59,BY60,BY61,BY62)</f>
        <v>2373</v>
      </c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8"/>
      <c r="CN55" s="26">
        <f>SUM(CN56,CN58,CN59,CN60,CN61,CN62)</f>
        <v>0</v>
      </c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8"/>
      <c r="DD55" s="26">
        <f>SUM(DD56,DD58,DD59,DD60,DD61,DD62)</f>
        <v>0</v>
      </c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8"/>
      <c r="DQ55" s="26">
        <f>SUM(DQ56,DQ58,DQ59,DQ60,DQ61,DQ62)</f>
        <v>0</v>
      </c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8"/>
      <c r="ED55" s="26">
        <f>SUM(BY55:EC55)</f>
        <v>2373</v>
      </c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8"/>
      <c r="ES55" s="26">
        <f>BK55-ED55</f>
        <v>27</v>
      </c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9"/>
    </row>
    <row r="56" spans="1:164" ht="11.25">
      <c r="A56" s="57" t="s">
        <v>48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317"/>
      <c r="AX56" s="58" t="s">
        <v>104</v>
      </c>
      <c r="AY56" s="59"/>
      <c r="AZ56" s="59"/>
      <c r="BA56" s="59"/>
      <c r="BB56" s="59"/>
      <c r="BC56" s="60"/>
      <c r="BD56" s="61" t="s">
        <v>105</v>
      </c>
      <c r="BE56" s="59"/>
      <c r="BF56" s="59"/>
      <c r="BG56" s="59"/>
      <c r="BH56" s="59"/>
      <c r="BI56" s="59"/>
      <c r="BJ56" s="60"/>
      <c r="BK56" s="35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8"/>
      <c r="BY56" s="35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8"/>
      <c r="CN56" s="35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8"/>
      <c r="DD56" s="35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8"/>
      <c r="DQ56" s="35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8"/>
      <c r="ED56" s="35">
        <f>SUM(BY56:EC57)</f>
        <v>0</v>
      </c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8"/>
      <c r="ES56" s="35">
        <f>BK56-ED56</f>
        <v>0</v>
      </c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7"/>
    </row>
    <row r="57" spans="1:164" ht="11.25" customHeight="1">
      <c r="A57" s="21" t="s">
        <v>103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42"/>
      <c r="AX57" s="22"/>
      <c r="AY57" s="23"/>
      <c r="AZ57" s="23"/>
      <c r="BA57" s="23"/>
      <c r="BB57" s="23"/>
      <c r="BC57" s="24"/>
      <c r="BD57" s="25"/>
      <c r="BE57" s="23"/>
      <c r="BF57" s="23"/>
      <c r="BG57" s="23"/>
      <c r="BH57" s="23"/>
      <c r="BI57" s="23"/>
      <c r="BJ57" s="24"/>
      <c r="BK57" s="17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9"/>
      <c r="BY57" s="17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9"/>
      <c r="CN57" s="17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9"/>
      <c r="DD57" s="17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9"/>
      <c r="DQ57" s="17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9"/>
      <c r="ED57" s="17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9"/>
      <c r="ES57" s="17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20"/>
    </row>
    <row r="58" spans="1:164" ht="11.25">
      <c r="A58" s="21" t="s">
        <v>106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2" t="s">
        <v>107</v>
      </c>
      <c r="AY58" s="23"/>
      <c r="AZ58" s="23"/>
      <c r="BA58" s="23"/>
      <c r="BB58" s="23"/>
      <c r="BC58" s="24"/>
      <c r="BD58" s="25" t="s">
        <v>108</v>
      </c>
      <c r="BE58" s="23"/>
      <c r="BF58" s="23"/>
      <c r="BG58" s="23"/>
      <c r="BH58" s="23"/>
      <c r="BI58" s="23"/>
      <c r="BJ58" s="24"/>
      <c r="BK58" s="17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9"/>
      <c r="BY58" s="17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9"/>
      <c r="CN58" s="17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9"/>
      <c r="DD58" s="17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9"/>
      <c r="DQ58" s="17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9"/>
      <c r="ED58" s="17">
        <f aca="true" t="shared" si="2" ref="ED58:ED63">SUM(BY58:EC58)</f>
        <v>0</v>
      </c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9"/>
      <c r="ES58" s="17">
        <f aca="true" t="shared" si="3" ref="ES58:ES64">BK58-ED58</f>
        <v>0</v>
      </c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20"/>
    </row>
    <row r="59" spans="1:164" ht="11.25">
      <c r="A59" s="21" t="s">
        <v>109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2" t="s">
        <v>110</v>
      </c>
      <c r="AY59" s="23"/>
      <c r="AZ59" s="23"/>
      <c r="BA59" s="23"/>
      <c r="BB59" s="23"/>
      <c r="BC59" s="24"/>
      <c r="BD59" s="25" t="s">
        <v>111</v>
      </c>
      <c r="BE59" s="23"/>
      <c r="BF59" s="23"/>
      <c r="BG59" s="23"/>
      <c r="BH59" s="23"/>
      <c r="BI59" s="23"/>
      <c r="BJ59" s="24"/>
      <c r="BK59" s="17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9"/>
      <c r="BY59" s="17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9"/>
      <c r="CN59" s="17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9"/>
      <c r="DD59" s="17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9"/>
      <c r="DQ59" s="17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9"/>
      <c r="ED59" s="17">
        <f t="shared" si="2"/>
        <v>0</v>
      </c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9"/>
      <c r="ES59" s="17">
        <f t="shared" si="3"/>
        <v>0</v>
      </c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20"/>
    </row>
    <row r="60" spans="1:164" ht="11.25">
      <c r="A60" s="21" t="s">
        <v>112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2" t="s">
        <v>113</v>
      </c>
      <c r="AY60" s="23"/>
      <c r="AZ60" s="23"/>
      <c r="BA60" s="23"/>
      <c r="BB60" s="23"/>
      <c r="BC60" s="24"/>
      <c r="BD60" s="25" t="s">
        <v>114</v>
      </c>
      <c r="BE60" s="23"/>
      <c r="BF60" s="23"/>
      <c r="BG60" s="23"/>
      <c r="BH60" s="23"/>
      <c r="BI60" s="23"/>
      <c r="BJ60" s="24"/>
      <c r="BK60" s="17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9"/>
      <c r="BY60" s="17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9"/>
      <c r="CN60" s="17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9"/>
      <c r="DD60" s="17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9"/>
      <c r="DQ60" s="17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9"/>
      <c r="ED60" s="17">
        <f t="shared" si="2"/>
        <v>0</v>
      </c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9"/>
      <c r="ES60" s="17">
        <f t="shared" si="3"/>
        <v>0</v>
      </c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20"/>
    </row>
    <row r="61" spans="1:164" ht="11.25">
      <c r="A61" s="21" t="s">
        <v>115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2" t="s">
        <v>116</v>
      </c>
      <c r="AY61" s="23"/>
      <c r="AZ61" s="23"/>
      <c r="BA61" s="23"/>
      <c r="BB61" s="23"/>
      <c r="BC61" s="24"/>
      <c r="BD61" s="25" t="s">
        <v>117</v>
      </c>
      <c r="BE61" s="23"/>
      <c r="BF61" s="23"/>
      <c r="BG61" s="23"/>
      <c r="BH61" s="23"/>
      <c r="BI61" s="23"/>
      <c r="BJ61" s="24"/>
      <c r="BK61" s="17">
        <v>800</v>
      </c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9"/>
      <c r="BY61" s="17">
        <v>800</v>
      </c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9"/>
      <c r="CN61" s="17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9"/>
      <c r="DD61" s="17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9"/>
      <c r="DQ61" s="17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9"/>
      <c r="ED61" s="17">
        <f t="shared" si="2"/>
        <v>800</v>
      </c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9"/>
      <c r="ES61" s="17">
        <f t="shared" si="3"/>
        <v>0</v>
      </c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20"/>
    </row>
    <row r="62" spans="1:164" ht="11.25">
      <c r="A62" s="21" t="s">
        <v>118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2" t="s">
        <v>119</v>
      </c>
      <c r="AY62" s="23"/>
      <c r="AZ62" s="23"/>
      <c r="BA62" s="23"/>
      <c r="BB62" s="23"/>
      <c r="BC62" s="24"/>
      <c r="BD62" s="25" t="s">
        <v>120</v>
      </c>
      <c r="BE62" s="23"/>
      <c r="BF62" s="23"/>
      <c r="BG62" s="23"/>
      <c r="BH62" s="23"/>
      <c r="BI62" s="23"/>
      <c r="BJ62" s="24"/>
      <c r="BK62" s="17">
        <v>1600</v>
      </c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9"/>
      <c r="BY62" s="17">
        <v>1573</v>
      </c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9"/>
      <c r="CN62" s="17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9"/>
      <c r="DD62" s="17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9"/>
      <c r="DQ62" s="17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9"/>
      <c r="ED62" s="17">
        <f t="shared" si="2"/>
        <v>1573</v>
      </c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9"/>
      <c r="ES62" s="17">
        <f t="shared" si="3"/>
        <v>27</v>
      </c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20"/>
    </row>
    <row r="63" spans="1:164" ht="12">
      <c r="A63" s="30" t="s">
        <v>121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1" t="s">
        <v>122</v>
      </c>
      <c r="AY63" s="32"/>
      <c r="AZ63" s="32"/>
      <c r="BA63" s="32"/>
      <c r="BB63" s="32"/>
      <c r="BC63" s="33"/>
      <c r="BD63" s="34" t="s">
        <v>123</v>
      </c>
      <c r="BE63" s="32"/>
      <c r="BF63" s="32"/>
      <c r="BG63" s="32"/>
      <c r="BH63" s="32"/>
      <c r="BI63" s="32"/>
      <c r="BJ63" s="33"/>
      <c r="BK63" s="26">
        <f>BK64+BK66</f>
        <v>0</v>
      </c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8"/>
      <c r="BY63" s="26">
        <f>BY64+BY66</f>
        <v>0</v>
      </c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8"/>
      <c r="CN63" s="26">
        <f>CN64+CN66</f>
        <v>0</v>
      </c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8"/>
      <c r="DD63" s="26">
        <f>DD64+DD66</f>
        <v>0</v>
      </c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8"/>
      <c r="DQ63" s="26">
        <f>DQ64+DQ66</f>
        <v>0</v>
      </c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26">
        <f t="shared" si="2"/>
        <v>0</v>
      </c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8"/>
      <c r="ES63" s="26">
        <f t="shared" si="3"/>
        <v>0</v>
      </c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9"/>
    </row>
    <row r="64" spans="1:164" ht="11.25">
      <c r="A64" s="122" t="s">
        <v>48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3" t="s">
        <v>125</v>
      </c>
      <c r="AY64" s="124"/>
      <c r="AZ64" s="124"/>
      <c r="BA64" s="124"/>
      <c r="BB64" s="124"/>
      <c r="BC64" s="125"/>
      <c r="BD64" s="127" t="s">
        <v>126</v>
      </c>
      <c r="BE64" s="124"/>
      <c r="BF64" s="124"/>
      <c r="BG64" s="124"/>
      <c r="BH64" s="124"/>
      <c r="BI64" s="124"/>
      <c r="BJ64" s="125"/>
      <c r="BK64" s="174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6"/>
      <c r="BY64" s="174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6"/>
      <c r="CN64" s="174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6"/>
      <c r="DD64" s="174"/>
      <c r="DE64" s="175"/>
      <c r="DF64" s="175"/>
      <c r="DG64" s="175"/>
      <c r="DH64" s="175"/>
      <c r="DI64" s="175"/>
      <c r="DJ64" s="175"/>
      <c r="DK64" s="175"/>
      <c r="DL64" s="175"/>
      <c r="DM64" s="175"/>
      <c r="DN64" s="175"/>
      <c r="DO64" s="175"/>
      <c r="DP64" s="176"/>
      <c r="DQ64" s="174"/>
      <c r="DR64" s="175"/>
      <c r="DS64" s="175"/>
      <c r="DT64" s="175"/>
      <c r="DU64" s="175"/>
      <c r="DV64" s="175"/>
      <c r="DW64" s="175"/>
      <c r="DX64" s="175"/>
      <c r="DY64" s="175"/>
      <c r="DZ64" s="175"/>
      <c r="EA64" s="175"/>
      <c r="EB64" s="175"/>
      <c r="EC64" s="176"/>
      <c r="ED64" s="35">
        <f>SUM(BY64:EC65)</f>
        <v>0</v>
      </c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8"/>
      <c r="ES64" s="35">
        <f t="shared" si="3"/>
        <v>0</v>
      </c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7"/>
    </row>
    <row r="65" spans="1:164" ht="22.5" customHeight="1">
      <c r="A65" s="115" t="s">
        <v>124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26"/>
      <c r="AY65" s="87"/>
      <c r="AZ65" s="87"/>
      <c r="BA65" s="87"/>
      <c r="BB65" s="87"/>
      <c r="BC65" s="88"/>
      <c r="BD65" s="86"/>
      <c r="BE65" s="87"/>
      <c r="BF65" s="87"/>
      <c r="BG65" s="87"/>
      <c r="BH65" s="87"/>
      <c r="BI65" s="87"/>
      <c r="BJ65" s="88"/>
      <c r="BK65" s="177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9"/>
      <c r="BY65" s="177"/>
      <c r="BZ65" s="178"/>
      <c r="CA65" s="178"/>
      <c r="CB65" s="178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9"/>
      <c r="CN65" s="177"/>
      <c r="CO65" s="178"/>
      <c r="CP65" s="178"/>
      <c r="CQ65" s="178"/>
      <c r="CR65" s="178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9"/>
      <c r="DD65" s="177"/>
      <c r="DE65" s="178"/>
      <c r="DF65" s="178"/>
      <c r="DG65" s="178"/>
      <c r="DH65" s="178"/>
      <c r="DI65" s="178"/>
      <c r="DJ65" s="178"/>
      <c r="DK65" s="178"/>
      <c r="DL65" s="178"/>
      <c r="DM65" s="178"/>
      <c r="DN65" s="178"/>
      <c r="DO65" s="178"/>
      <c r="DP65" s="179"/>
      <c r="DQ65" s="177"/>
      <c r="DR65" s="178"/>
      <c r="DS65" s="178"/>
      <c r="DT65" s="178"/>
      <c r="DU65" s="178"/>
      <c r="DV65" s="178"/>
      <c r="DW65" s="178"/>
      <c r="DX65" s="178"/>
      <c r="DY65" s="178"/>
      <c r="DZ65" s="178"/>
      <c r="EA65" s="178"/>
      <c r="EB65" s="178"/>
      <c r="EC65" s="179"/>
      <c r="ED65" s="17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9"/>
      <c r="ES65" s="17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20"/>
    </row>
    <row r="66" spans="1:164" ht="22.5" customHeight="1">
      <c r="A66" s="115" t="s">
        <v>127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26" t="s">
        <v>128</v>
      </c>
      <c r="AY66" s="87"/>
      <c r="AZ66" s="87"/>
      <c r="BA66" s="87"/>
      <c r="BB66" s="87"/>
      <c r="BC66" s="88"/>
      <c r="BD66" s="86" t="s">
        <v>129</v>
      </c>
      <c r="BE66" s="87"/>
      <c r="BF66" s="87"/>
      <c r="BG66" s="87"/>
      <c r="BH66" s="87"/>
      <c r="BI66" s="87"/>
      <c r="BJ66" s="88"/>
      <c r="BK66" s="177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9"/>
      <c r="BY66" s="177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9"/>
      <c r="CN66" s="177"/>
      <c r="CO66" s="178"/>
      <c r="CP66" s="178"/>
      <c r="CQ66" s="178"/>
      <c r="CR66" s="178"/>
      <c r="CS66" s="178"/>
      <c r="CT66" s="178"/>
      <c r="CU66" s="178"/>
      <c r="CV66" s="178"/>
      <c r="CW66" s="178"/>
      <c r="CX66" s="178"/>
      <c r="CY66" s="178"/>
      <c r="CZ66" s="178"/>
      <c r="DA66" s="178"/>
      <c r="DB66" s="178"/>
      <c r="DC66" s="179"/>
      <c r="DD66" s="177"/>
      <c r="DE66" s="178"/>
      <c r="DF66" s="178"/>
      <c r="DG66" s="178"/>
      <c r="DH66" s="178"/>
      <c r="DI66" s="178"/>
      <c r="DJ66" s="178"/>
      <c r="DK66" s="178"/>
      <c r="DL66" s="178"/>
      <c r="DM66" s="178"/>
      <c r="DN66" s="178"/>
      <c r="DO66" s="178"/>
      <c r="DP66" s="179"/>
      <c r="DQ66" s="177"/>
      <c r="DR66" s="178"/>
      <c r="DS66" s="178"/>
      <c r="DT66" s="178"/>
      <c r="DU66" s="178"/>
      <c r="DV66" s="178"/>
      <c r="DW66" s="178"/>
      <c r="DX66" s="178"/>
      <c r="DY66" s="178"/>
      <c r="DZ66" s="178"/>
      <c r="EA66" s="178"/>
      <c r="EB66" s="178"/>
      <c r="EC66" s="179"/>
      <c r="ED66" s="17">
        <f>SUM(BY66:EC66)</f>
        <v>0</v>
      </c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9"/>
      <c r="ES66" s="17">
        <f>BK66-ED66</f>
        <v>0</v>
      </c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20"/>
    </row>
    <row r="67" spans="1:164" ht="12">
      <c r="A67" s="30" t="s">
        <v>130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1" t="s">
        <v>90</v>
      </c>
      <c r="AY67" s="32"/>
      <c r="AZ67" s="32"/>
      <c r="BA67" s="32"/>
      <c r="BB67" s="32"/>
      <c r="BC67" s="33"/>
      <c r="BD67" s="34" t="s">
        <v>131</v>
      </c>
      <c r="BE67" s="32"/>
      <c r="BF67" s="32"/>
      <c r="BG67" s="32"/>
      <c r="BH67" s="32"/>
      <c r="BI67" s="32"/>
      <c r="BJ67" s="33"/>
      <c r="BK67" s="26">
        <f>BK68+BK70</f>
        <v>0</v>
      </c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8"/>
      <c r="BY67" s="26">
        <f>BY68+BY70</f>
        <v>0</v>
      </c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8"/>
      <c r="CN67" s="26">
        <f>CN68+CN70</f>
        <v>0</v>
      </c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8"/>
      <c r="DD67" s="26">
        <f>DD68+DD70</f>
        <v>0</v>
      </c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8"/>
      <c r="DQ67" s="26">
        <f>DQ68+DQ70</f>
        <v>0</v>
      </c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26">
        <f>SUM(BY67:EC67)</f>
        <v>0</v>
      </c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8"/>
      <c r="ES67" s="26">
        <f>BK67-ED67</f>
        <v>0</v>
      </c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9"/>
    </row>
    <row r="68" spans="1:164" ht="11.25">
      <c r="A68" s="122" t="s">
        <v>48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3" t="s">
        <v>93</v>
      </c>
      <c r="AY68" s="124"/>
      <c r="AZ68" s="124"/>
      <c r="BA68" s="124"/>
      <c r="BB68" s="124"/>
      <c r="BC68" s="125"/>
      <c r="BD68" s="127" t="s">
        <v>133</v>
      </c>
      <c r="BE68" s="124"/>
      <c r="BF68" s="124"/>
      <c r="BG68" s="124"/>
      <c r="BH68" s="124"/>
      <c r="BI68" s="124"/>
      <c r="BJ68" s="125"/>
      <c r="BK68" s="174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6"/>
      <c r="BY68" s="174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6"/>
      <c r="CN68" s="174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6"/>
      <c r="DD68" s="174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5"/>
      <c r="DP68" s="176"/>
      <c r="DQ68" s="174"/>
      <c r="DR68" s="175"/>
      <c r="DS68" s="175"/>
      <c r="DT68" s="175"/>
      <c r="DU68" s="175"/>
      <c r="DV68" s="175"/>
      <c r="DW68" s="175"/>
      <c r="DX68" s="175"/>
      <c r="DY68" s="175"/>
      <c r="DZ68" s="175"/>
      <c r="EA68" s="175"/>
      <c r="EB68" s="175"/>
      <c r="EC68" s="176"/>
      <c r="ED68" s="35">
        <f>SUM(BY68:EC69)</f>
        <v>0</v>
      </c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8"/>
      <c r="ES68" s="35">
        <f>BK68-ED68</f>
        <v>0</v>
      </c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7"/>
    </row>
    <row r="69" spans="1:164" ht="22.5" customHeight="1">
      <c r="A69" s="115" t="s">
        <v>132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26"/>
      <c r="AY69" s="87"/>
      <c r="AZ69" s="87"/>
      <c r="BA69" s="87"/>
      <c r="BB69" s="87"/>
      <c r="BC69" s="88"/>
      <c r="BD69" s="86"/>
      <c r="BE69" s="87"/>
      <c r="BF69" s="87"/>
      <c r="BG69" s="87"/>
      <c r="BH69" s="87"/>
      <c r="BI69" s="87"/>
      <c r="BJ69" s="88"/>
      <c r="BK69" s="177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9"/>
      <c r="BY69" s="177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9"/>
      <c r="CN69" s="177"/>
      <c r="CO69" s="178"/>
      <c r="CP69" s="178"/>
      <c r="CQ69" s="178"/>
      <c r="CR69" s="178"/>
      <c r="CS69" s="178"/>
      <c r="CT69" s="178"/>
      <c r="CU69" s="178"/>
      <c r="CV69" s="178"/>
      <c r="CW69" s="178"/>
      <c r="CX69" s="178"/>
      <c r="CY69" s="178"/>
      <c r="CZ69" s="178"/>
      <c r="DA69" s="178"/>
      <c r="DB69" s="178"/>
      <c r="DC69" s="179"/>
      <c r="DD69" s="177"/>
      <c r="DE69" s="178"/>
      <c r="DF69" s="178"/>
      <c r="DG69" s="178"/>
      <c r="DH69" s="178"/>
      <c r="DI69" s="178"/>
      <c r="DJ69" s="178"/>
      <c r="DK69" s="178"/>
      <c r="DL69" s="178"/>
      <c r="DM69" s="178"/>
      <c r="DN69" s="178"/>
      <c r="DO69" s="178"/>
      <c r="DP69" s="179"/>
      <c r="DQ69" s="177"/>
      <c r="DR69" s="178"/>
      <c r="DS69" s="178"/>
      <c r="DT69" s="178"/>
      <c r="DU69" s="178"/>
      <c r="DV69" s="178"/>
      <c r="DW69" s="178"/>
      <c r="DX69" s="178"/>
      <c r="DY69" s="178"/>
      <c r="DZ69" s="178"/>
      <c r="EA69" s="178"/>
      <c r="EB69" s="178"/>
      <c r="EC69" s="179"/>
      <c r="ED69" s="17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9"/>
      <c r="ES69" s="17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20"/>
    </row>
    <row r="70" spans="1:164" ht="33.75" customHeight="1" thickBot="1">
      <c r="A70" s="105" t="s">
        <v>135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6"/>
      <c r="AX70" s="119" t="s">
        <v>96</v>
      </c>
      <c r="AY70" s="117"/>
      <c r="AZ70" s="117"/>
      <c r="BA70" s="117"/>
      <c r="BB70" s="117"/>
      <c r="BC70" s="118"/>
      <c r="BD70" s="116" t="s">
        <v>134</v>
      </c>
      <c r="BE70" s="117"/>
      <c r="BF70" s="117"/>
      <c r="BG70" s="117"/>
      <c r="BH70" s="117"/>
      <c r="BI70" s="117"/>
      <c r="BJ70" s="118"/>
      <c r="BK70" s="318"/>
      <c r="BL70" s="319"/>
      <c r="BM70" s="319"/>
      <c r="BN70" s="319"/>
      <c r="BO70" s="319"/>
      <c r="BP70" s="319"/>
      <c r="BQ70" s="319"/>
      <c r="BR70" s="319"/>
      <c r="BS70" s="319"/>
      <c r="BT70" s="319"/>
      <c r="BU70" s="319"/>
      <c r="BV70" s="319"/>
      <c r="BW70" s="319"/>
      <c r="BX70" s="320"/>
      <c r="BY70" s="318"/>
      <c r="BZ70" s="319"/>
      <c r="CA70" s="319"/>
      <c r="CB70" s="319"/>
      <c r="CC70" s="319"/>
      <c r="CD70" s="319"/>
      <c r="CE70" s="319"/>
      <c r="CF70" s="319"/>
      <c r="CG70" s="319"/>
      <c r="CH70" s="319"/>
      <c r="CI70" s="319"/>
      <c r="CJ70" s="319"/>
      <c r="CK70" s="319"/>
      <c r="CL70" s="319"/>
      <c r="CM70" s="320"/>
      <c r="CN70" s="318"/>
      <c r="CO70" s="319"/>
      <c r="CP70" s="319"/>
      <c r="CQ70" s="319"/>
      <c r="CR70" s="319"/>
      <c r="CS70" s="319"/>
      <c r="CT70" s="319"/>
      <c r="CU70" s="319"/>
      <c r="CV70" s="319"/>
      <c r="CW70" s="319"/>
      <c r="CX70" s="319"/>
      <c r="CY70" s="319"/>
      <c r="CZ70" s="319"/>
      <c r="DA70" s="319"/>
      <c r="DB70" s="319"/>
      <c r="DC70" s="320"/>
      <c r="DD70" s="318"/>
      <c r="DE70" s="319"/>
      <c r="DF70" s="319"/>
      <c r="DG70" s="319"/>
      <c r="DH70" s="319"/>
      <c r="DI70" s="319"/>
      <c r="DJ70" s="319"/>
      <c r="DK70" s="319"/>
      <c r="DL70" s="319"/>
      <c r="DM70" s="319"/>
      <c r="DN70" s="319"/>
      <c r="DO70" s="319"/>
      <c r="DP70" s="320"/>
      <c r="DQ70" s="318"/>
      <c r="DR70" s="319"/>
      <c r="DS70" s="319"/>
      <c r="DT70" s="319"/>
      <c r="DU70" s="319"/>
      <c r="DV70" s="319"/>
      <c r="DW70" s="319"/>
      <c r="DX70" s="319"/>
      <c r="DY70" s="319"/>
      <c r="DZ70" s="319"/>
      <c r="EA70" s="319"/>
      <c r="EB70" s="319"/>
      <c r="EC70" s="320"/>
      <c r="ED70" s="321">
        <f>SUM(BY70:EC70)</f>
        <v>0</v>
      </c>
      <c r="EE70" s="322"/>
      <c r="EF70" s="322"/>
      <c r="EG70" s="322"/>
      <c r="EH70" s="322"/>
      <c r="EI70" s="322"/>
      <c r="EJ70" s="322"/>
      <c r="EK70" s="322"/>
      <c r="EL70" s="322"/>
      <c r="EM70" s="322"/>
      <c r="EN70" s="322"/>
      <c r="EO70" s="322"/>
      <c r="EP70" s="322"/>
      <c r="EQ70" s="322"/>
      <c r="ER70" s="327"/>
      <c r="ES70" s="321">
        <f>BK70-ED70</f>
        <v>0</v>
      </c>
      <c r="ET70" s="322"/>
      <c r="EU70" s="322"/>
      <c r="EV70" s="322"/>
      <c r="EW70" s="322"/>
      <c r="EX70" s="322"/>
      <c r="EY70" s="322"/>
      <c r="EZ70" s="322"/>
      <c r="FA70" s="322"/>
      <c r="FB70" s="322"/>
      <c r="FC70" s="322"/>
      <c r="FD70" s="322"/>
      <c r="FE70" s="322"/>
      <c r="FF70" s="322"/>
      <c r="FG70" s="322"/>
      <c r="FH70" s="323"/>
    </row>
    <row r="71" ht="11.25">
      <c r="FH71" s="2" t="s">
        <v>136</v>
      </c>
    </row>
    <row r="72" ht="3.75" customHeight="1"/>
    <row r="73" spans="1:164" ht="11.25">
      <c r="A73" s="140" t="s">
        <v>0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1"/>
      <c r="AX73" s="149" t="s">
        <v>1</v>
      </c>
      <c r="AY73" s="150"/>
      <c r="AZ73" s="150"/>
      <c r="BA73" s="150"/>
      <c r="BB73" s="150"/>
      <c r="BC73" s="157"/>
      <c r="BD73" s="149" t="s">
        <v>2</v>
      </c>
      <c r="BE73" s="150"/>
      <c r="BF73" s="150"/>
      <c r="BG73" s="150"/>
      <c r="BH73" s="150"/>
      <c r="BI73" s="150"/>
      <c r="BJ73" s="157"/>
      <c r="BK73" s="149" t="s">
        <v>3</v>
      </c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7"/>
      <c r="BY73" s="159" t="s">
        <v>9</v>
      </c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3"/>
      <c r="DI73" s="153"/>
      <c r="DJ73" s="153"/>
      <c r="DK73" s="153"/>
      <c r="DL73" s="153"/>
      <c r="DM73" s="153"/>
      <c r="DN73" s="153"/>
      <c r="DO73" s="153"/>
      <c r="DP73" s="153"/>
      <c r="DQ73" s="153"/>
      <c r="DR73" s="153"/>
      <c r="DS73" s="153"/>
      <c r="DT73" s="153"/>
      <c r="DU73" s="153"/>
      <c r="DV73" s="153"/>
      <c r="DW73" s="153"/>
      <c r="DX73" s="153"/>
      <c r="DY73" s="153"/>
      <c r="DZ73" s="153"/>
      <c r="EA73" s="153"/>
      <c r="EB73" s="153"/>
      <c r="EC73" s="153"/>
      <c r="ED73" s="153"/>
      <c r="EE73" s="153"/>
      <c r="EF73" s="153"/>
      <c r="EG73" s="153"/>
      <c r="EH73" s="153"/>
      <c r="EI73" s="153"/>
      <c r="EJ73" s="153"/>
      <c r="EK73" s="153"/>
      <c r="EL73" s="153"/>
      <c r="EM73" s="153"/>
      <c r="EN73" s="153"/>
      <c r="EO73" s="153"/>
      <c r="EP73" s="153"/>
      <c r="EQ73" s="153"/>
      <c r="ER73" s="154"/>
      <c r="ES73" s="149" t="s">
        <v>10</v>
      </c>
      <c r="ET73" s="150"/>
      <c r="EU73" s="150"/>
      <c r="EV73" s="150"/>
      <c r="EW73" s="150"/>
      <c r="EX73" s="150"/>
      <c r="EY73" s="150"/>
      <c r="EZ73" s="150"/>
      <c r="FA73" s="150"/>
      <c r="FB73" s="150"/>
      <c r="FC73" s="150"/>
      <c r="FD73" s="150"/>
      <c r="FE73" s="150"/>
      <c r="FF73" s="150"/>
      <c r="FG73" s="150"/>
      <c r="FH73" s="150"/>
    </row>
    <row r="74" spans="1:164" ht="24" customHeight="1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6"/>
      <c r="AX74" s="151"/>
      <c r="AY74" s="152"/>
      <c r="AZ74" s="152"/>
      <c r="BA74" s="152"/>
      <c r="BB74" s="152"/>
      <c r="BC74" s="158"/>
      <c r="BD74" s="151"/>
      <c r="BE74" s="152"/>
      <c r="BF74" s="152"/>
      <c r="BG74" s="152"/>
      <c r="BH74" s="152"/>
      <c r="BI74" s="152"/>
      <c r="BJ74" s="158"/>
      <c r="BK74" s="151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8"/>
      <c r="BY74" s="146" t="s">
        <v>4</v>
      </c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8"/>
      <c r="CN74" s="146" t="s">
        <v>5</v>
      </c>
      <c r="CO74" s="147"/>
      <c r="CP74" s="147"/>
      <c r="CQ74" s="147"/>
      <c r="CR74" s="147"/>
      <c r="CS74" s="147"/>
      <c r="CT74" s="147"/>
      <c r="CU74" s="147"/>
      <c r="CV74" s="147"/>
      <c r="CW74" s="147"/>
      <c r="CX74" s="147"/>
      <c r="CY74" s="147"/>
      <c r="CZ74" s="147"/>
      <c r="DA74" s="147"/>
      <c r="DB74" s="147"/>
      <c r="DC74" s="148"/>
      <c r="DD74" s="146" t="s">
        <v>6</v>
      </c>
      <c r="DE74" s="147"/>
      <c r="DF74" s="147"/>
      <c r="DG74" s="147"/>
      <c r="DH74" s="147"/>
      <c r="DI74" s="147"/>
      <c r="DJ74" s="147"/>
      <c r="DK74" s="147"/>
      <c r="DL74" s="147"/>
      <c r="DM74" s="147"/>
      <c r="DN74" s="147"/>
      <c r="DO74" s="147"/>
      <c r="DP74" s="148"/>
      <c r="DQ74" s="146" t="s">
        <v>7</v>
      </c>
      <c r="DR74" s="147"/>
      <c r="DS74" s="147"/>
      <c r="DT74" s="147"/>
      <c r="DU74" s="147"/>
      <c r="DV74" s="147"/>
      <c r="DW74" s="147"/>
      <c r="DX74" s="147"/>
      <c r="DY74" s="147"/>
      <c r="DZ74" s="147"/>
      <c r="EA74" s="147"/>
      <c r="EB74" s="147"/>
      <c r="EC74" s="148"/>
      <c r="ED74" s="146" t="s">
        <v>8</v>
      </c>
      <c r="EE74" s="147"/>
      <c r="EF74" s="147"/>
      <c r="EG74" s="147"/>
      <c r="EH74" s="147"/>
      <c r="EI74" s="147"/>
      <c r="EJ74" s="147"/>
      <c r="EK74" s="147"/>
      <c r="EL74" s="147"/>
      <c r="EM74" s="147"/>
      <c r="EN74" s="147"/>
      <c r="EO74" s="147"/>
      <c r="EP74" s="147"/>
      <c r="EQ74" s="147"/>
      <c r="ER74" s="148"/>
      <c r="ES74" s="151"/>
      <c r="ET74" s="152"/>
      <c r="EU74" s="152"/>
      <c r="EV74" s="152"/>
      <c r="EW74" s="152"/>
      <c r="EX74" s="152"/>
      <c r="EY74" s="152"/>
      <c r="EZ74" s="152"/>
      <c r="FA74" s="152"/>
      <c r="FB74" s="152"/>
      <c r="FC74" s="152"/>
      <c r="FD74" s="152"/>
      <c r="FE74" s="152"/>
      <c r="FF74" s="152"/>
      <c r="FG74" s="152"/>
      <c r="FH74" s="152"/>
    </row>
    <row r="75" spans="1:164" ht="12" thickBot="1">
      <c r="A75" s="153">
        <v>1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4"/>
      <c r="AX75" s="139">
        <v>2</v>
      </c>
      <c r="AY75" s="140"/>
      <c r="AZ75" s="140"/>
      <c r="BA75" s="140"/>
      <c r="BB75" s="140"/>
      <c r="BC75" s="141"/>
      <c r="BD75" s="139">
        <v>3</v>
      </c>
      <c r="BE75" s="140"/>
      <c r="BF75" s="140"/>
      <c r="BG75" s="140"/>
      <c r="BH75" s="140"/>
      <c r="BI75" s="140"/>
      <c r="BJ75" s="141"/>
      <c r="BK75" s="139">
        <v>4</v>
      </c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1"/>
      <c r="BY75" s="139">
        <v>5</v>
      </c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1"/>
      <c r="CN75" s="139">
        <v>6</v>
      </c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1"/>
      <c r="DD75" s="139">
        <v>7</v>
      </c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1"/>
      <c r="DQ75" s="139">
        <v>8</v>
      </c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1"/>
      <c r="ED75" s="139">
        <v>9</v>
      </c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1"/>
      <c r="ES75" s="139">
        <v>10</v>
      </c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0"/>
      <c r="FF75" s="140"/>
      <c r="FG75" s="140"/>
      <c r="FH75" s="140"/>
    </row>
    <row r="76" spans="1:164" ht="12">
      <c r="A76" s="30" t="s">
        <v>138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241" t="s">
        <v>123</v>
      </c>
      <c r="AY76" s="242"/>
      <c r="AZ76" s="242"/>
      <c r="BA76" s="242"/>
      <c r="BB76" s="242"/>
      <c r="BC76" s="243"/>
      <c r="BD76" s="244" t="s">
        <v>137</v>
      </c>
      <c r="BE76" s="242"/>
      <c r="BF76" s="242"/>
      <c r="BG76" s="242"/>
      <c r="BH76" s="242"/>
      <c r="BI76" s="242"/>
      <c r="BJ76" s="243"/>
      <c r="BK76" s="237">
        <f>SUM(BK77:BX79)</f>
        <v>0</v>
      </c>
      <c r="BL76" s="238"/>
      <c r="BM76" s="238"/>
      <c r="BN76" s="238"/>
      <c r="BO76" s="238"/>
      <c r="BP76" s="238"/>
      <c r="BQ76" s="238"/>
      <c r="BR76" s="238"/>
      <c r="BS76" s="238"/>
      <c r="BT76" s="238"/>
      <c r="BU76" s="238"/>
      <c r="BV76" s="238"/>
      <c r="BW76" s="238"/>
      <c r="BX76" s="239"/>
      <c r="BY76" s="237">
        <f>SUM(BY77:CM79)</f>
        <v>0</v>
      </c>
      <c r="BZ76" s="238"/>
      <c r="CA76" s="238"/>
      <c r="CB76" s="238"/>
      <c r="CC76" s="238"/>
      <c r="CD76" s="238"/>
      <c r="CE76" s="238"/>
      <c r="CF76" s="238"/>
      <c r="CG76" s="238"/>
      <c r="CH76" s="238"/>
      <c r="CI76" s="238"/>
      <c r="CJ76" s="238"/>
      <c r="CK76" s="238"/>
      <c r="CL76" s="238"/>
      <c r="CM76" s="239"/>
      <c r="CN76" s="237">
        <f>CN77+CN79</f>
        <v>0</v>
      </c>
      <c r="CO76" s="238"/>
      <c r="CP76" s="238"/>
      <c r="CQ76" s="238"/>
      <c r="CR76" s="238"/>
      <c r="CS76" s="238"/>
      <c r="CT76" s="238"/>
      <c r="CU76" s="238"/>
      <c r="CV76" s="238"/>
      <c r="CW76" s="238"/>
      <c r="CX76" s="238"/>
      <c r="CY76" s="238"/>
      <c r="CZ76" s="238"/>
      <c r="DA76" s="238"/>
      <c r="DB76" s="238"/>
      <c r="DC76" s="239"/>
      <c r="DD76" s="237">
        <f>DD77+DD79</f>
        <v>0</v>
      </c>
      <c r="DE76" s="238"/>
      <c r="DF76" s="238"/>
      <c r="DG76" s="238"/>
      <c r="DH76" s="238"/>
      <c r="DI76" s="238"/>
      <c r="DJ76" s="238"/>
      <c r="DK76" s="238"/>
      <c r="DL76" s="238"/>
      <c r="DM76" s="238"/>
      <c r="DN76" s="238"/>
      <c r="DO76" s="238"/>
      <c r="DP76" s="239"/>
      <c r="DQ76" s="237">
        <f>DQ77+DQ79</f>
        <v>0</v>
      </c>
      <c r="DR76" s="238"/>
      <c r="DS76" s="238"/>
      <c r="DT76" s="238"/>
      <c r="DU76" s="238"/>
      <c r="DV76" s="238"/>
      <c r="DW76" s="238"/>
      <c r="DX76" s="238"/>
      <c r="DY76" s="238"/>
      <c r="DZ76" s="238"/>
      <c r="EA76" s="238"/>
      <c r="EB76" s="238"/>
      <c r="EC76" s="239"/>
      <c r="ED76" s="237">
        <f>SUM(BY76:EC76)</f>
        <v>0</v>
      </c>
      <c r="EE76" s="238"/>
      <c r="EF76" s="238"/>
      <c r="EG76" s="238"/>
      <c r="EH76" s="238"/>
      <c r="EI76" s="238"/>
      <c r="EJ76" s="238"/>
      <c r="EK76" s="238"/>
      <c r="EL76" s="238"/>
      <c r="EM76" s="238"/>
      <c r="EN76" s="238"/>
      <c r="EO76" s="238"/>
      <c r="EP76" s="238"/>
      <c r="EQ76" s="238"/>
      <c r="ER76" s="239"/>
      <c r="ES76" s="237">
        <f>BK76-ED76</f>
        <v>0</v>
      </c>
      <c r="ET76" s="238"/>
      <c r="EU76" s="238"/>
      <c r="EV76" s="238"/>
      <c r="EW76" s="238"/>
      <c r="EX76" s="238"/>
      <c r="EY76" s="238"/>
      <c r="EZ76" s="238"/>
      <c r="FA76" s="238"/>
      <c r="FB76" s="238"/>
      <c r="FC76" s="238"/>
      <c r="FD76" s="238"/>
      <c r="FE76" s="238"/>
      <c r="FF76" s="238"/>
      <c r="FG76" s="238"/>
      <c r="FH76" s="240"/>
    </row>
    <row r="77" spans="1:164" ht="11.25">
      <c r="A77" s="122" t="s">
        <v>48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3" t="s">
        <v>129</v>
      </c>
      <c r="AY77" s="124"/>
      <c r="AZ77" s="124"/>
      <c r="BA77" s="124"/>
      <c r="BB77" s="124"/>
      <c r="BC77" s="125"/>
      <c r="BD77" s="127" t="s">
        <v>139</v>
      </c>
      <c r="BE77" s="124"/>
      <c r="BF77" s="124"/>
      <c r="BG77" s="124"/>
      <c r="BH77" s="124"/>
      <c r="BI77" s="124"/>
      <c r="BJ77" s="125"/>
      <c r="BK77" s="174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6"/>
      <c r="BY77" s="174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6"/>
      <c r="CN77" s="174"/>
      <c r="CO77" s="175"/>
      <c r="CP77" s="175"/>
      <c r="CQ77" s="175"/>
      <c r="CR77" s="175"/>
      <c r="CS77" s="175"/>
      <c r="CT77" s="175"/>
      <c r="CU77" s="175"/>
      <c r="CV77" s="175"/>
      <c r="CW77" s="175"/>
      <c r="CX77" s="175"/>
      <c r="CY77" s="175"/>
      <c r="CZ77" s="175"/>
      <c r="DA77" s="175"/>
      <c r="DB77" s="175"/>
      <c r="DC77" s="176"/>
      <c r="DD77" s="174"/>
      <c r="DE77" s="175"/>
      <c r="DF77" s="175"/>
      <c r="DG77" s="175"/>
      <c r="DH77" s="175"/>
      <c r="DI77" s="175"/>
      <c r="DJ77" s="175"/>
      <c r="DK77" s="175"/>
      <c r="DL77" s="175"/>
      <c r="DM77" s="175"/>
      <c r="DN77" s="175"/>
      <c r="DO77" s="175"/>
      <c r="DP77" s="176"/>
      <c r="DQ77" s="174"/>
      <c r="DR77" s="175"/>
      <c r="DS77" s="175"/>
      <c r="DT77" s="175"/>
      <c r="DU77" s="175"/>
      <c r="DV77" s="175"/>
      <c r="DW77" s="175"/>
      <c r="DX77" s="175"/>
      <c r="DY77" s="175"/>
      <c r="DZ77" s="175"/>
      <c r="EA77" s="175"/>
      <c r="EB77" s="175"/>
      <c r="EC77" s="176"/>
      <c r="ED77" s="35">
        <f>SUM(BY77:EC78)</f>
        <v>0</v>
      </c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8"/>
      <c r="ES77" s="35">
        <f>BK77-ED77</f>
        <v>0</v>
      </c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7"/>
    </row>
    <row r="78" spans="1:164" ht="22.5" customHeight="1">
      <c r="A78" s="115" t="s">
        <v>140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26"/>
      <c r="AY78" s="87"/>
      <c r="AZ78" s="87"/>
      <c r="BA78" s="87"/>
      <c r="BB78" s="87"/>
      <c r="BC78" s="88"/>
      <c r="BD78" s="86"/>
      <c r="BE78" s="87"/>
      <c r="BF78" s="87"/>
      <c r="BG78" s="87"/>
      <c r="BH78" s="87"/>
      <c r="BI78" s="87"/>
      <c r="BJ78" s="88"/>
      <c r="BK78" s="177"/>
      <c r="BL78" s="178"/>
      <c r="BM78" s="178"/>
      <c r="BN78" s="178"/>
      <c r="BO78" s="178"/>
      <c r="BP78" s="178"/>
      <c r="BQ78" s="178"/>
      <c r="BR78" s="178"/>
      <c r="BS78" s="178"/>
      <c r="BT78" s="178"/>
      <c r="BU78" s="178"/>
      <c r="BV78" s="178"/>
      <c r="BW78" s="178"/>
      <c r="BX78" s="179"/>
      <c r="BY78" s="177"/>
      <c r="BZ78" s="178"/>
      <c r="CA78" s="178"/>
      <c r="CB78" s="178"/>
      <c r="CC78" s="178"/>
      <c r="CD78" s="178"/>
      <c r="CE78" s="178"/>
      <c r="CF78" s="178"/>
      <c r="CG78" s="178"/>
      <c r="CH78" s="178"/>
      <c r="CI78" s="178"/>
      <c r="CJ78" s="178"/>
      <c r="CK78" s="178"/>
      <c r="CL78" s="178"/>
      <c r="CM78" s="179"/>
      <c r="CN78" s="177"/>
      <c r="CO78" s="178"/>
      <c r="CP78" s="178"/>
      <c r="CQ78" s="178"/>
      <c r="CR78" s="178"/>
      <c r="CS78" s="178"/>
      <c r="CT78" s="178"/>
      <c r="CU78" s="178"/>
      <c r="CV78" s="178"/>
      <c r="CW78" s="178"/>
      <c r="CX78" s="178"/>
      <c r="CY78" s="178"/>
      <c r="CZ78" s="178"/>
      <c r="DA78" s="178"/>
      <c r="DB78" s="178"/>
      <c r="DC78" s="179"/>
      <c r="DD78" s="177"/>
      <c r="DE78" s="178"/>
      <c r="DF78" s="178"/>
      <c r="DG78" s="178"/>
      <c r="DH78" s="178"/>
      <c r="DI78" s="178"/>
      <c r="DJ78" s="178"/>
      <c r="DK78" s="178"/>
      <c r="DL78" s="178"/>
      <c r="DM78" s="178"/>
      <c r="DN78" s="178"/>
      <c r="DO78" s="178"/>
      <c r="DP78" s="179"/>
      <c r="DQ78" s="177"/>
      <c r="DR78" s="178"/>
      <c r="DS78" s="178"/>
      <c r="DT78" s="178"/>
      <c r="DU78" s="178"/>
      <c r="DV78" s="178"/>
      <c r="DW78" s="178"/>
      <c r="DX78" s="178"/>
      <c r="DY78" s="178"/>
      <c r="DZ78" s="178"/>
      <c r="EA78" s="178"/>
      <c r="EB78" s="178"/>
      <c r="EC78" s="179"/>
      <c r="ED78" s="17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9"/>
      <c r="ES78" s="17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20"/>
    </row>
    <row r="79" spans="1:164" ht="11.25">
      <c r="A79" s="115" t="s">
        <v>143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26" t="s">
        <v>141</v>
      </c>
      <c r="AY79" s="87"/>
      <c r="AZ79" s="87"/>
      <c r="BA79" s="87"/>
      <c r="BB79" s="87"/>
      <c r="BC79" s="88"/>
      <c r="BD79" s="86" t="s">
        <v>142</v>
      </c>
      <c r="BE79" s="87"/>
      <c r="BF79" s="87"/>
      <c r="BG79" s="87"/>
      <c r="BH79" s="87"/>
      <c r="BI79" s="87"/>
      <c r="BJ79" s="88"/>
      <c r="BK79" s="177"/>
      <c r="BL79" s="178"/>
      <c r="BM79" s="178"/>
      <c r="BN79" s="178"/>
      <c r="BO79" s="178"/>
      <c r="BP79" s="178"/>
      <c r="BQ79" s="178"/>
      <c r="BR79" s="178"/>
      <c r="BS79" s="178"/>
      <c r="BT79" s="178"/>
      <c r="BU79" s="178"/>
      <c r="BV79" s="178"/>
      <c r="BW79" s="178"/>
      <c r="BX79" s="179"/>
      <c r="BY79" s="177"/>
      <c r="BZ79" s="178"/>
      <c r="CA79" s="178"/>
      <c r="CB79" s="178"/>
      <c r="CC79" s="178"/>
      <c r="CD79" s="178"/>
      <c r="CE79" s="178"/>
      <c r="CF79" s="178"/>
      <c r="CG79" s="178"/>
      <c r="CH79" s="178"/>
      <c r="CI79" s="178"/>
      <c r="CJ79" s="178"/>
      <c r="CK79" s="178"/>
      <c r="CL79" s="178"/>
      <c r="CM79" s="179"/>
      <c r="CN79" s="177"/>
      <c r="CO79" s="178"/>
      <c r="CP79" s="178"/>
      <c r="CQ79" s="178"/>
      <c r="CR79" s="178"/>
      <c r="CS79" s="178"/>
      <c r="CT79" s="178"/>
      <c r="CU79" s="178"/>
      <c r="CV79" s="178"/>
      <c r="CW79" s="178"/>
      <c r="CX79" s="178"/>
      <c r="CY79" s="178"/>
      <c r="CZ79" s="178"/>
      <c r="DA79" s="178"/>
      <c r="DB79" s="178"/>
      <c r="DC79" s="179"/>
      <c r="DD79" s="177"/>
      <c r="DE79" s="178"/>
      <c r="DF79" s="178"/>
      <c r="DG79" s="178"/>
      <c r="DH79" s="178"/>
      <c r="DI79" s="178"/>
      <c r="DJ79" s="178"/>
      <c r="DK79" s="178"/>
      <c r="DL79" s="178"/>
      <c r="DM79" s="178"/>
      <c r="DN79" s="178"/>
      <c r="DO79" s="178"/>
      <c r="DP79" s="179"/>
      <c r="DQ79" s="177"/>
      <c r="DR79" s="178"/>
      <c r="DS79" s="178"/>
      <c r="DT79" s="178"/>
      <c r="DU79" s="178"/>
      <c r="DV79" s="178"/>
      <c r="DW79" s="178"/>
      <c r="DX79" s="178"/>
      <c r="DY79" s="178"/>
      <c r="DZ79" s="178"/>
      <c r="EA79" s="178"/>
      <c r="EB79" s="178"/>
      <c r="EC79" s="179"/>
      <c r="ED79" s="17">
        <f>SUM(BY79:EC79)</f>
        <v>0</v>
      </c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9"/>
      <c r="ES79" s="17">
        <f>BK79-ED79</f>
        <v>0</v>
      </c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20"/>
    </row>
    <row r="80" spans="1:164" ht="12">
      <c r="A80" s="30" t="s">
        <v>145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1" t="s">
        <v>131</v>
      </c>
      <c r="AY80" s="32"/>
      <c r="AZ80" s="32"/>
      <c r="BA80" s="32"/>
      <c r="BB80" s="32"/>
      <c r="BC80" s="33"/>
      <c r="BD80" s="34" t="s">
        <v>144</v>
      </c>
      <c r="BE80" s="32"/>
      <c r="BF80" s="32"/>
      <c r="BG80" s="32"/>
      <c r="BH80" s="32"/>
      <c r="BI80" s="32"/>
      <c r="BJ80" s="33"/>
      <c r="BK80" s="26">
        <f>BK81+BK83</f>
        <v>0</v>
      </c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8"/>
      <c r="BY80" s="26">
        <f>BY81+BY83</f>
        <v>0</v>
      </c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8"/>
      <c r="CN80" s="26">
        <f>CN81+CN83</f>
        <v>0</v>
      </c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8"/>
      <c r="DD80" s="26">
        <f>DD81+DD83</f>
        <v>0</v>
      </c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8"/>
      <c r="DQ80" s="26">
        <f>DQ81+DQ83</f>
        <v>0</v>
      </c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8"/>
      <c r="ED80" s="26">
        <f>ED81+ED83</f>
        <v>0</v>
      </c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8"/>
      <c r="ES80" s="26">
        <f>ES81+ES83</f>
        <v>0</v>
      </c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9"/>
    </row>
    <row r="81" spans="1:164" ht="11.25">
      <c r="A81" s="57" t="s">
        <v>48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8" t="s">
        <v>134</v>
      </c>
      <c r="AY81" s="59"/>
      <c r="AZ81" s="59"/>
      <c r="BA81" s="59"/>
      <c r="BB81" s="59"/>
      <c r="BC81" s="60"/>
      <c r="BD81" s="61" t="s">
        <v>147</v>
      </c>
      <c r="BE81" s="59"/>
      <c r="BF81" s="59"/>
      <c r="BG81" s="59"/>
      <c r="BH81" s="59"/>
      <c r="BI81" s="59"/>
      <c r="BJ81" s="60"/>
      <c r="BK81" s="35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8"/>
      <c r="BY81" s="35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8"/>
      <c r="CN81" s="35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8"/>
      <c r="DD81" s="35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8"/>
      <c r="DQ81" s="35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8"/>
      <c r="ED81" s="35">
        <f>SUM(BY81:EC82)</f>
        <v>0</v>
      </c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8"/>
      <c r="ES81" s="35">
        <f>BK81-ED81</f>
        <v>0</v>
      </c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7"/>
    </row>
    <row r="82" spans="1:164" ht="11.25">
      <c r="A82" s="21" t="s">
        <v>146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2"/>
      <c r="AY82" s="23"/>
      <c r="AZ82" s="23"/>
      <c r="BA82" s="23"/>
      <c r="BB82" s="23"/>
      <c r="BC82" s="24"/>
      <c r="BD82" s="25"/>
      <c r="BE82" s="23"/>
      <c r="BF82" s="23"/>
      <c r="BG82" s="23"/>
      <c r="BH82" s="23"/>
      <c r="BI82" s="23"/>
      <c r="BJ82" s="24"/>
      <c r="BK82" s="17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9"/>
      <c r="BY82" s="17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9"/>
      <c r="CN82" s="17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9"/>
      <c r="DD82" s="17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9"/>
      <c r="DQ82" s="17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9"/>
      <c r="ED82" s="17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9"/>
      <c r="ES82" s="17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20"/>
    </row>
    <row r="83" spans="1:164" ht="22.5" customHeight="1">
      <c r="A83" s="21" t="s">
        <v>148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2" t="s">
        <v>149</v>
      </c>
      <c r="AY83" s="23"/>
      <c r="AZ83" s="23"/>
      <c r="BA83" s="23"/>
      <c r="BB83" s="23"/>
      <c r="BC83" s="24"/>
      <c r="BD83" s="25" t="s">
        <v>150</v>
      </c>
      <c r="BE83" s="23"/>
      <c r="BF83" s="23"/>
      <c r="BG83" s="23"/>
      <c r="BH83" s="23"/>
      <c r="BI83" s="23"/>
      <c r="BJ83" s="24"/>
      <c r="BK83" s="17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9"/>
      <c r="BY83" s="17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9"/>
      <c r="CN83" s="17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9"/>
      <c r="DD83" s="17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9"/>
      <c r="DQ83" s="17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9"/>
      <c r="ED83" s="17">
        <f>SUM(BY83:EC83)</f>
        <v>0</v>
      </c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9"/>
      <c r="ES83" s="17">
        <f>BK83-ED83</f>
        <v>0</v>
      </c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20"/>
    </row>
    <row r="84" spans="1:164" ht="12" customHeight="1">
      <c r="A84" s="30" t="s">
        <v>151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1" t="s">
        <v>137</v>
      </c>
      <c r="AY84" s="32"/>
      <c r="AZ84" s="32"/>
      <c r="BA84" s="32"/>
      <c r="BB84" s="32"/>
      <c r="BC84" s="33"/>
      <c r="BD84" s="34" t="s">
        <v>152</v>
      </c>
      <c r="BE84" s="32"/>
      <c r="BF84" s="32"/>
      <c r="BG84" s="32"/>
      <c r="BH84" s="32"/>
      <c r="BI84" s="32"/>
      <c r="BJ84" s="33"/>
      <c r="BK84" s="26">
        <v>2200</v>
      </c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8"/>
      <c r="BY84" s="26">
        <v>2195</v>
      </c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8"/>
      <c r="CN84" s="26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8"/>
      <c r="DD84" s="26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8"/>
      <c r="DQ84" s="26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8"/>
      <c r="ED84" s="26">
        <f>SUM(BY84:EC84)</f>
        <v>2195</v>
      </c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8"/>
      <c r="ES84" s="26">
        <f>BK84-ED84</f>
        <v>5</v>
      </c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9"/>
    </row>
    <row r="85" spans="1:164" ht="24" customHeight="1">
      <c r="A85" s="232" t="s">
        <v>153</v>
      </c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3" t="s">
        <v>144</v>
      </c>
      <c r="AY85" s="234"/>
      <c r="AZ85" s="234"/>
      <c r="BA85" s="234"/>
      <c r="BB85" s="234"/>
      <c r="BC85" s="235"/>
      <c r="BD85" s="236" t="s">
        <v>154</v>
      </c>
      <c r="BE85" s="234"/>
      <c r="BF85" s="234"/>
      <c r="BG85" s="234"/>
      <c r="BH85" s="234"/>
      <c r="BI85" s="234"/>
      <c r="BJ85" s="235"/>
      <c r="BK85" s="228">
        <f>SUM(BK86,BK88,BK89,BK90)</f>
        <v>347400</v>
      </c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30"/>
      <c r="BY85" s="228">
        <f>SUM(BY86,BY88,BY89,BY90)</f>
        <v>346953.6</v>
      </c>
      <c r="BZ85" s="229"/>
      <c r="CA85" s="229"/>
      <c r="CB85" s="229"/>
      <c r="CC85" s="229"/>
      <c r="CD85" s="229"/>
      <c r="CE85" s="229"/>
      <c r="CF85" s="229"/>
      <c r="CG85" s="229"/>
      <c r="CH85" s="229"/>
      <c r="CI85" s="229"/>
      <c r="CJ85" s="229"/>
      <c r="CK85" s="229"/>
      <c r="CL85" s="229"/>
      <c r="CM85" s="230"/>
      <c r="CN85" s="228">
        <f>SUM(CN86,CN88,CN89,CN90)</f>
        <v>0</v>
      </c>
      <c r="CO85" s="229"/>
      <c r="CP85" s="229"/>
      <c r="CQ85" s="229"/>
      <c r="CR85" s="229"/>
      <c r="CS85" s="229"/>
      <c r="CT85" s="229"/>
      <c r="CU85" s="229"/>
      <c r="CV85" s="229"/>
      <c r="CW85" s="229"/>
      <c r="CX85" s="229"/>
      <c r="CY85" s="229"/>
      <c r="CZ85" s="229"/>
      <c r="DA85" s="229"/>
      <c r="DB85" s="229"/>
      <c r="DC85" s="230"/>
      <c r="DD85" s="228">
        <f>SUM(DD86,DD88,DD89,DD90)</f>
        <v>0</v>
      </c>
      <c r="DE85" s="229"/>
      <c r="DF85" s="229"/>
      <c r="DG85" s="229"/>
      <c r="DH85" s="229"/>
      <c r="DI85" s="229"/>
      <c r="DJ85" s="229"/>
      <c r="DK85" s="229"/>
      <c r="DL85" s="229"/>
      <c r="DM85" s="229"/>
      <c r="DN85" s="229"/>
      <c r="DO85" s="229"/>
      <c r="DP85" s="230"/>
      <c r="DQ85" s="228">
        <f>SUM(DQ86,DQ88,DQ89,DQ90)</f>
        <v>0</v>
      </c>
      <c r="DR85" s="229"/>
      <c r="DS85" s="229"/>
      <c r="DT85" s="229"/>
      <c r="DU85" s="229"/>
      <c r="DV85" s="229"/>
      <c r="DW85" s="229"/>
      <c r="DX85" s="229"/>
      <c r="DY85" s="229"/>
      <c r="DZ85" s="229"/>
      <c r="EA85" s="229"/>
      <c r="EB85" s="229"/>
      <c r="EC85" s="230"/>
      <c r="ED85" s="228">
        <f>SUM(BY85:EC85)</f>
        <v>346953.6</v>
      </c>
      <c r="EE85" s="229"/>
      <c r="EF85" s="229"/>
      <c r="EG85" s="229"/>
      <c r="EH85" s="229"/>
      <c r="EI85" s="229"/>
      <c r="EJ85" s="229"/>
      <c r="EK85" s="229"/>
      <c r="EL85" s="229"/>
      <c r="EM85" s="229"/>
      <c r="EN85" s="229"/>
      <c r="EO85" s="229"/>
      <c r="EP85" s="229"/>
      <c r="EQ85" s="229"/>
      <c r="ER85" s="230"/>
      <c r="ES85" s="228">
        <f>BK85-ED85</f>
        <v>446.4000000000233</v>
      </c>
      <c r="ET85" s="229"/>
      <c r="EU85" s="229"/>
      <c r="EV85" s="229"/>
      <c r="EW85" s="229"/>
      <c r="EX85" s="229"/>
      <c r="EY85" s="229"/>
      <c r="EZ85" s="229"/>
      <c r="FA85" s="229"/>
      <c r="FB85" s="229"/>
      <c r="FC85" s="229"/>
      <c r="FD85" s="229"/>
      <c r="FE85" s="229"/>
      <c r="FF85" s="229"/>
      <c r="FG85" s="229"/>
      <c r="FH85" s="231"/>
    </row>
    <row r="86" spans="1:164" ht="11.25">
      <c r="A86" s="57" t="s">
        <v>48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8" t="s">
        <v>156</v>
      </c>
      <c r="AY86" s="59"/>
      <c r="AZ86" s="59"/>
      <c r="BA86" s="59"/>
      <c r="BB86" s="59"/>
      <c r="BC86" s="60"/>
      <c r="BD86" s="61" t="s">
        <v>157</v>
      </c>
      <c r="BE86" s="59"/>
      <c r="BF86" s="59"/>
      <c r="BG86" s="59"/>
      <c r="BH86" s="59"/>
      <c r="BI86" s="59"/>
      <c r="BJ86" s="60"/>
      <c r="BK86" s="35">
        <v>4500</v>
      </c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8"/>
      <c r="BY86" s="35">
        <v>4403</v>
      </c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8"/>
      <c r="CN86" s="35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8"/>
      <c r="DD86" s="35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8"/>
      <c r="DQ86" s="35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8"/>
      <c r="ED86" s="35">
        <f>SUM(BY86:EC87)</f>
        <v>4403</v>
      </c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8"/>
      <c r="ES86" s="35">
        <f>BK86-ED86</f>
        <v>97</v>
      </c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7"/>
    </row>
    <row r="87" spans="1:164" ht="11.25">
      <c r="A87" s="21" t="s">
        <v>155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2"/>
      <c r="AY87" s="23"/>
      <c r="AZ87" s="23"/>
      <c r="BA87" s="23"/>
      <c r="BB87" s="23"/>
      <c r="BC87" s="24"/>
      <c r="BD87" s="25"/>
      <c r="BE87" s="23"/>
      <c r="BF87" s="23"/>
      <c r="BG87" s="23"/>
      <c r="BH87" s="23"/>
      <c r="BI87" s="23"/>
      <c r="BJ87" s="24"/>
      <c r="BK87" s="17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9"/>
      <c r="BY87" s="17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9"/>
      <c r="CN87" s="17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9"/>
      <c r="DD87" s="17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9"/>
      <c r="DQ87" s="17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9"/>
      <c r="ED87" s="17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9"/>
      <c r="ES87" s="17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20"/>
    </row>
    <row r="88" spans="1:164" ht="11.25">
      <c r="A88" s="21" t="s">
        <v>158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2" t="s">
        <v>147</v>
      </c>
      <c r="AY88" s="23"/>
      <c r="AZ88" s="23"/>
      <c r="BA88" s="23"/>
      <c r="BB88" s="23"/>
      <c r="BC88" s="24"/>
      <c r="BD88" s="25" t="s">
        <v>159</v>
      </c>
      <c r="BE88" s="23"/>
      <c r="BF88" s="23"/>
      <c r="BG88" s="23"/>
      <c r="BH88" s="23"/>
      <c r="BI88" s="23"/>
      <c r="BJ88" s="24"/>
      <c r="BK88" s="17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9"/>
      <c r="BY88" s="17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9"/>
      <c r="CN88" s="17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9"/>
      <c r="DD88" s="17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9"/>
      <c r="DQ88" s="17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9"/>
      <c r="ED88" s="17">
        <f>SUM(BY88:EC88)</f>
        <v>0</v>
      </c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9"/>
      <c r="ES88" s="17">
        <f>BK88-ED88</f>
        <v>0</v>
      </c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20"/>
    </row>
    <row r="89" spans="1:164" ht="11.25">
      <c r="A89" s="21" t="s">
        <v>160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2" t="s">
        <v>150</v>
      </c>
      <c r="AY89" s="23"/>
      <c r="AZ89" s="23"/>
      <c r="BA89" s="23"/>
      <c r="BB89" s="23"/>
      <c r="BC89" s="24"/>
      <c r="BD89" s="25" t="s">
        <v>161</v>
      </c>
      <c r="BE89" s="23"/>
      <c r="BF89" s="23"/>
      <c r="BG89" s="23"/>
      <c r="BH89" s="23"/>
      <c r="BI89" s="23"/>
      <c r="BJ89" s="24"/>
      <c r="BK89" s="17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9"/>
      <c r="BY89" s="17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9"/>
      <c r="CN89" s="17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9"/>
      <c r="DD89" s="17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9"/>
      <c r="DQ89" s="17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9"/>
      <c r="ED89" s="17">
        <f>SUM(BY89:EC89)</f>
        <v>0</v>
      </c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9"/>
      <c r="ES89" s="17">
        <f>BK89-ED89</f>
        <v>0</v>
      </c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20"/>
    </row>
    <row r="90" spans="1:164" ht="11.25">
      <c r="A90" s="21" t="s">
        <v>162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2" t="s">
        <v>163</v>
      </c>
      <c r="AY90" s="23"/>
      <c r="AZ90" s="23"/>
      <c r="BA90" s="23"/>
      <c r="BB90" s="23"/>
      <c r="BC90" s="24"/>
      <c r="BD90" s="25" t="s">
        <v>164</v>
      </c>
      <c r="BE90" s="23"/>
      <c r="BF90" s="23"/>
      <c r="BG90" s="23"/>
      <c r="BH90" s="23"/>
      <c r="BI90" s="23"/>
      <c r="BJ90" s="24"/>
      <c r="BK90" s="17">
        <v>342900</v>
      </c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9"/>
      <c r="BY90" s="17">
        <v>342550.6</v>
      </c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9"/>
      <c r="CN90" s="17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9"/>
      <c r="DD90" s="17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9"/>
      <c r="DQ90" s="17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9"/>
      <c r="ED90" s="17">
        <f>SUM(BY90:EC90)</f>
        <v>342550.6</v>
      </c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9"/>
      <c r="ES90" s="17">
        <f>BK90-ED90</f>
        <v>349.4000000000233</v>
      </c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20"/>
    </row>
    <row r="91" spans="1:164" ht="12">
      <c r="A91" s="130" t="s">
        <v>165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1" t="s">
        <v>166</v>
      </c>
      <c r="AY91" s="132"/>
      <c r="AZ91" s="132"/>
      <c r="BA91" s="132"/>
      <c r="BB91" s="132"/>
      <c r="BC91" s="133"/>
      <c r="BD91" s="134" t="s">
        <v>167</v>
      </c>
      <c r="BE91" s="132"/>
      <c r="BF91" s="132"/>
      <c r="BG91" s="132"/>
      <c r="BH91" s="132"/>
      <c r="BI91" s="132"/>
      <c r="BJ91" s="133"/>
      <c r="BK91" s="224" t="s">
        <v>57</v>
      </c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5"/>
      <c r="BW91" s="225"/>
      <c r="BX91" s="226"/>
      <c r="BY91" s="224" t="s">
        <v>57</v>
      </c>
      <c r="BZ91" s="225"/>
      <c r="CA91" s="225"/>
      <c r="CB91" s="225"/>
      <c r="CC91" s="225"/>
      <c r="CD91" s="225"/>
      <c r="CE91" s="225"/>
      <c r="CF91" s="225"/>
      <c r="CG91" s="225"/>
      <c r="CH91" s="225"/>
      <c r="CI91" s="225"/>
      <c r="CJ91" s="225"/>
      <c r="CK91" s="225"/>
      <c r="CL91" s="225"/>
      <c r="CM91" s="226"/>
      <c r="CN91" s="224" t="s">
        <v>57</v>
      </c>
      <c r="CO91" s="225"/>
      <c r="CP91" s="225"/>
      <c r="CQ91" s="225"/>
      <c r="CR91" s="225"/>
      <c r="CS91" s="225"/>
      <c r="CT91" s="225"/>
      <c r="CU91" s="225"/>
      <c r="CV91" s="225"/>
      <c r="CW91" s="225"/>
      <c r="CX91" s="225"/>
      <c r="CY91" s="225"/>
      <c r="CZ91" s="225"/>
      <c r="DA91" s="225"/>
      <c r="DB91" s="225"/>
      <c r="DC91" s="226"/>
      <c r="DD91" s="224" t="s">
        <v>57</v>
      </c>
      <c r="DE91" s="225"/>
      <c r="DF91" s="225"/>
      <c r="DG91" s="225"/>
      <c r="DH91" s="225"/>
      <c r="DI91" s="225"/>
      <c r="DJ91" s="225"/>
      <c r="DK91" s="225"/>
      <c r="DL91" s="225"/>
      <c r="DM91" s="225"/>
      <c r="DN91" s="225"/>
      <c r="DO91" s="225"/>
      <c r="DP91" s="226"/>
      <c r="DQ91" s="224" t="s">
        <v>57</v>
      </c>
      <c r="DR91" s="225"/>
      <c r="DS91" s="225"/>
      <c r="DT91" s="225"/>
      <c r="DU91" s="225"/>
      <c r="DV91" s="225"/>
      <c r="DW91" s="225"/>
      <c r="DX91" s="225"/>
      <c r="DY91" s="225"/>
      <c r="DZ91" s="225"/>
      <c r="EA91" s="225"/>
      <c r="EB91" s="225"/>
      <c r="EC91" s="226"/>
      <c r="ED91" s="224" t="s">
        <v>57</v>
      </c>
      <c r="EE91" s="225"/>
      <c r="EF91" s="225"/>
      <c r="EG91" s="225"/>
      <c r="EH91" s="225"/>
      <c r="EI91" s="225"/>
      <c r="EJ91" s="225"/>
      <c r="EK91" s="225"/>
      <c r="EL91" s="225"/>
      <c r="EM91" s="225"/>
      <c r="EN91" s="225"/>
      <c r="EO91" s="225"/>
      <c r="EP91" s="225"/>
      <c r="EQ91" s="225"/>
      <c r="ER91" s="226"/>
      <c r="ES91" s="224" t="s">
        <v>57</v>
      </c>
      <c r="ET91" s="225"/>
      <c r="EU91" s="225"/>
      <c r="EV91" s="225"/>
      <c r="EW91" s="225"/>
      <c r="EX91" s="225"/>
      <c r="EY91" s="225"/>
      <c r="EZ91" s="225"/>
      <c r="FA91" s="225"/>
      <c r="FB91" s="225"/>
      <c r="FC91" s="225"/>
      <c r="FD91" s="225"/>
      <c r="FE91" s="225"/>
      <c r="FF91" s="225"/>
      <c r="FG91" s="225"/>
      <c r="FH91" s="227"/>
    </row>
    <row r="92" spans="1:164" ht="11.25">
      <c r="A92" s="122" t="s">
        <v>37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3" t="s">
        <v>169</v>
      </c>
      <c r="AY92" s="124"/>
      <c r="AZ92" s="124"/>
      <c r="BA92" s="124"/>
      <c r="BB92" s="124"/>
      <c r="BC92" s="125"/>
      <c r="BD92" s="127" t="s">
        <v>170</v>
      </c>
      <c r="BE92" s="124"/>
      <c r="BF92" s="124"/>
      <c r="BG92" s="124"/>
      <c r="BH92" s="124"/>
      <c r="BI92" s="124"/>
      <c r="BJ92" s="125"/>
      <c r="BK92" s="174" t="s">
        <v>57</v>
      </c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6"/>
      <c r="BY92" s="174" t="s">
        <v>57</v>
      </c>
      <c r="BZ92" s="175"/>
      <c r="CA92" s="175"/>
      <c r="CB92" s="175"/>
      <c r="CC92" s="175"/>
      <c r="CD92" s="175"/>
      <c r="CE92" s="175"/>
      <c r="CF92" s="175"/>
      <c r="CG92" s="175"/>
      <c r="CH92" s="175"/>
      <c r="CI92" s="175"/>
      <c r="CJ92" s="175"/>
      <c r="CK92" s="175"/>
      <c r="CL92" s="175"/>
      <c r="CM92" s="176"/>
      <c r="CN92" s="174" t="s">
        <v>57</v>
      </c>
      <c r="CO92" s="175"/>
      <c r="CP92" s="175"/>
      <c r="CQ92" s="175"/>
      <c r="CR92" s="175"/>
      <c r="CS92" s="175"/>
      <c r="CT92" s="175"/>
      <c r="CU92" s="175"/>
      <c r="CV92" s="175"/>
      <c r="CW92" s="175"/>
      <c r="CX92" s="175"/>
      <c r="CY92" s="175"/>
      <c r="CZ92" s="175"/>
      <c r="DA92" s="175"/>
      <c r="DB92" s="175"/>
      <c r="DC92" s="176"/>
      <c r="DD92" s="174" t="s">
        <v>57</v>
      </c>
      <c r="DE92" s="175"/>
      <c r="DF92" s="175"/>
      <c r="DG92" s="175"/>
      <c r="DH92" s="175"/>
      <c r="DI92" s="175"/>
      <c r="DJ92" s="175"/>
      <c r="DK92" s="175"/>
      <c r="DL92" s="175"/>
      <c r="DM92" s="175"/>
      <c r="DN92" s="175"/>
      <c r="DO92" s="175"/>
      <c r="DP92" s="176"/>
      <c r="DQ92" s="174" t="s">
        <v>57</v>
      </c>
      <c r="DR92" s="175"/>
      <c r="DS92" s="175"/>
      <c r="DT92" s="175"/>
      <c r="DU92" s="175"/>
      <c r="DV92" s="175"/>
      <c r="DW92" s="175"/>
      <c r="DX92" s="175"/>
      <c r="DY92" s="175"/>
      <c r="DZ92" s="175"/>
      <c r="EA92" s="175"/>
      <c r="EB92" s="175"/>
      <c r="EC92" s="176"/>
      <c r="ED92" s="174" t="s">
        <v>57</v>
      </c>
      <c r="EE92" s="175"/>
      <c r="EF92" s="175"/>
      <c r="EG92" s="175"/>
      <c r="EH92" s="175"/>
      <c r="EI92" s="175"/>
      <c r="EJ92" s="175"/>
      <c r="EK92" s="175"/>
      <c r="EL92" s="175"/>
      <c r="EM92" s="175"/>
      <c r="EN92" s="175"/>
      <c r="EO92" s="175"/>
      <c r="EP92" s="175"/>
      <c r="EQ92" s="175"/>
      <c r="ER92" s="176"/>
      <c r="ES92" s="174" t="s">
        <v>57</v>
      </c>
      <c r="ET92" s="175"/>
      <c r="EU92" s="175"/>
      <c r="EV92" s="175"/>
      <c r="EW92" s="175"/>
      <c r="EX92" s="175"/>
      <c r="EY92" s="175"/>
      <c r="EZ92" s="175"/>
      <c r="FA92" s="175"/>
      <c r="FB92" s="175"/>
      <c r="FC92" s="175"/>
      <c r="FD92" s="175"/>
      <c r="FE92" s="175"/>
      <c r="FF92" s="175"/>
      <c r="FG92" s="175"/>
      <c r="FH92" s="180"/>
    </row>
    <row r="93" spans="1:164" ht="11.25">
      <c r="A93" s="115" t="s">
        <v>168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26"/>
      <c r="AY93" s="87"/>
      <c r="AZ93" s="87"/>
      <c r="BA93" s="87"/>
      <c r="BB93" s="87"/>
      <c r="BC93" s="88"/>
      <c r="BD93" s="86"/>
      <c r="BE93" s="87"/>
      <c r="BF93" s="87"/>
      <c r="BG93" s="87"/>
      <c r="BH93" s="87"/>
      <c r="BI93" s="87"/>
      <c r="BJ93" s="88"/>
      <c r="BK93" s="177"/>
      <c r="BL93" s="178"/>
      <c r="BM93" s="178"/>
      <c r="BN93" s="178"/>
      <c r="BO93" s="178"/>
      <c r="BP93" s="178"/>
      <c r="BQ93" s="178"/>
      <c r="BR93" s="178"/>
      <c r="BS93" s="178"/>
      <c r="BT93" s="178"/>
      <c r="BU93" s="178"/>
      <c r="BV93" s="178"/>
      <c r="BW93" s="178"/>
      <c r="BX93" s="179"/>
      <c r="BY93" s="177"/>
      <c r="BZ93" s="178"/>
      <c r="CA93" s="178"/>
      <c r="CB93" s="178"/>
      <c r="CC93" s="178"/>
      <c r="CD93" s="178"/>
      <c r="CE93" s="178"/>
      <c r="CF93" s="178"/>
      <c r="CG93" s="178"/>
      <c r="CH93" s="178"/>
      <c r="CI93" s="178"/>
      <c r="CJ93" s="178"/>
      <c r="CK93" s="178"/>
      <c r="CL93" s="178"/>
      <c r="CM93" s="179"/>
      <c r="CN93" s="177"/>
      <c r="CO93" s="178"/>
      <c r="CP93" s="178"/>
      <c r="CQ93" s="178"/>
      <c r="CR93" s="178"/>
      <c r="CS93" s="178"/>
      <c r="CT93" s="178"/>
      <c r="CU93" s="178"/>
      <c r="CV93" s="178"/>
      <c r="CW93" s="178"/>
      <c r="CX93" s="178"/>
      <c r="CY93" s="178"/>
      <c r="CZ93" s="178"/>
      <c r="DA93" s="178"/>
      <c r="DB93" s="178"/>
      <c r="DC93" s="179"/>
      <c r="DD93" s="177"/>
      <c r="DE93" s="178"/>
      <c r="DF93" s="178"/>
      <c r="DG93" s="178"/>
      <c r="DH93" s="178"/>
      <c r="DI93" s="178"/>
      <c r="DJ93" s="178"/>
      <c r="DK93" s="178"/>
      <c r="DL93" s="178"/>
      <c r="DM93" s="178"/>
      <c r="DN93" s="178"/>
      <c r="DO93" s="178"/>
      <c r="DP93" s="179"/>
      <c r="DQ93" s="177"/>
      <c r="DR93" s="178"/>
      <c r="DS93" s="178"/>
      <c r="DT93" s="178"/>
      <c r="DU93" s="178"/>
      <c r="DV93" s="178"/>
      <c r="DW93" s="178"/>
      <c r="DX93" s="178"/>
      <c r="DY93" s="178"/>
      <c r="DZ93" s="178"/>
      <c r="EA93" s="178"/>
      <c r="EB93" s="178"/>
      <c r="EC93" s="179"/>
      <c r="ED93" s="177"/>
      <c r="EE93" s="178"/>
      <c r="EF93" s="178"/>
      <c r="EG93" s="178"/>
      <c r="EH93" s="178"/>
      <c r="EI93" s="178"/>
      <c r="EJ93" s="178"/>
      <c r="EK93" s="178"/>
      <c r="EL93" s="178"/>
      <c r="EM93" s="178"/>
      <c r="EN93" s="178"/>
      <c r="EO93" s="178"/>
      <c r="EP93" s="178"/>
      <c r="EQ93" s="178"/>
      <c r="ER93" s="179"/>
      <c r="ES93" s="177"/>
      <c r="ET93" s="178"/>
      <c r="EU93" s="178"/>
      <c r="EV93" s="178"/>
      <c r="EW93" s="178"/>
      <c r="EX93" s="178"/>
      <c r="EY93" s="178"/>
      <c r="EZ93" s="178"/>
      <c r="FA93" s="178"/>
      <c r="FB93" s="178"/>
      <c r="FC93" s="178"/>
      <c r="FD93" s="178"/>
      <c r="FE93" s="178"/>
      <c r="FF93" s="178"/>
      <c r="FG93" s="178"/>
      <c r="FH93" s="181"/>
    </row>
    <row r="94" spans="1:164" ht="11.25">
      <c r="A94" s="115" t="s">
        <v>171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26" t="s">
        <v>172</v>
      </c>
      <c r="AY94" s="87"/>
      <c r="AZ94" s="87"/>
      <c r="BA94" s="87"/>
      <c r="BB94" s="87"/>
      <c r="BC94" s="88"/>
      <c r="BD94" s="86" t="s">
        <v>173</v>
      </c>
      <c r="BE94" s="87"/>
      <c r="BF94" s="87"/>
      <c r="BG94" s="87"/>
      <c r="BH94" s="87"/>
      <c r="BI94" s="87"/>
      <c r="BJ94" s="88"/>
      <c r="BK94" s="177" t="s">
        <v>57</v>
      </c>
      <c r="BL94" s="178"/>
      <c r="BM94" s="178"/>
      <c r="BN94" s="178"/>
      <c r="BO94" s="178"/>
      <c r="BP94" s="178"/>
      <c r="BQ94" s="178"/>
      <c r="BR94" s="178"/>
      <c r="BS94" s="178"/>
      <c r="BT94" s="178"/>
      <c r="BU94" s="178"/>
      <c r="BV94" s="178"/>
      <c r="BW94" s="178"/>
      <c r="BX94" s="179"/>
      <c r="BY94" s="177" t="s">
        <v>57</v>
      </c>
      <c r="BZ94" s="178"/>
      <c r="CA94" s="178"/>
      <c r="CB94" s="178"/>
      <c r="CC94" s="178"/>
      <c r="CD94" s="178"/>
      <c r="CE94" s="178"/>
      <c r="CF94" s="178"/>
      <c r="CG94" s="178"/>
      <c r="CH94" s="178"/>
      <c r="CI94" s="178"/>
      <c r="CJ94" s="178"/>
      <c r="CK94" s="178"/>
      <c r="CL94" s="178"/>
      <c r="CM94" s="179"/>
      <c r="CN94" s="177" t="s">
        <v>57</v>
      </c>
      <c r="CO94" s="178"/>
      <c r="CP94" s="178"/>
      <c r="CQ94" s="178"/>
      <c r="CR94" s="178"/>
      <c r="CS94" s="178"/>
      <c r="CT94" s="178"/>
      <c r="CU94" s="178"/>
      <c r="CV94" s="178"/>
      <c r="CW94" s="178"/>
      <c r="CX94" s="178"/>
      <c r="CY94" s="178"/>
      <c r="CZ94" s="178"/>
      <c r="DA94" s="178"/>
      <c r="DB94" s="178"/>
      <c r="DC94" s="179"/>
      <c r="DD94" s="177" t="s">
        <v>57</v>
      </c>
      <c r="DE94" s="178"/>
      <c r="DF94" s="178"/>
      <c r="DG94" s="178"/>
      <c r="DH94" s="178"/>
      <c r="DI94" s="178"/>
      <c r="DJ94" s="178"/>
      <c r="DK94" s="178"/>
      <c r="DL94" s="178"/>
      <c r="DM94" s="178"/>
      <c r="DN94" s="178"/>
      <c r="DO94" s="178"/>
      <c r="DP94" s="179"/>
      <c r="DQ94" s="177" t="s">
        <v>57</v>
      </c>
      <c r="DR94" s="178"/>
      <c r="DS94" s="178"/>
      <c r="DT94" s="178"/>
      <c r="DU94" s="178"/>
      <c r="DV94" s="178"/>
      <c r="DW94" s="178"/>
      <c r="DX94" s="178"/>
      <c r="DY94" s="178"/>
      <c r="DZ94" s="178"/>
      <c r="EA94" s="178"/>
      <c r="EB94" s="178"/>
      <c r="EC94" s="179"/>
      <c r="ED94" s="177" t="s">
        <v>57</v>
      </c>
      <c r="EE94" s="178"/>
      <c r="EF94" s="178"/>
      <c r="EG94" s="178"/>
      <c r="EH94" s="178"/>
      <c r="EI94" s="178"/>
      <c r="EJ94" s="178"/>
      <c r="EK94" s="178"/>
      <c r="EL94" s="178"/>
      <c r="EM94" s="178"/>
      <c r="EN94" s="178"/>
      <c r="EO94" s="178"/>
      <c r="EP94" s="178"/>
      <c r="EQ94" s="178"/>
      <c r="ER94" s="179"/>
      <c r="ES94" s="177" t="s">
        <v>57</v>
      </c>
      <c r="ET94" s="178"/>
      <c r="EU94" s="178"/>
      <c r="EV94" s="178"/>
      <c r="EW94" s="178"/>
      <c r="EX94" s="178"/>
      <c r="EY94" s="178"/>
      <c r="EZ94" s="178"/>
      <c r="FA94" s="178"/>
      <c r="FB94" s="178"/>
      <c r="FC94" s="178"/>
      <c r="FD94" s="178"/>
      <c r="FE94" s="178"/>
      <c r="FF94" s="178"/>
      <c r="FG94" s="178"/>
      <c r="FH94" s="181"/>
    </row>
    <row r="95" spans="1:164" ht="11.25">
      <c r="A95" s="219" t="s">
        <v>174</v>
      </c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20" t="s">
        <v>175</v>
      </c>
      <c r="AY95" s="221"/>
      <c r="AZ95" s="221"/>
      <c r="BA95" s="221"/>
      <c r="BB95" s="221"/>
      <c r="BC95" s="222"/>
      <c r="BD95" s="223" t="s">
        <v>176</v>
      </c>
      <c r="BE95" s="221"/>
      <c r="BF95" s="221"/>
      <c r="BG95" s="221"/>
      <c r="BH95" s="221"/>
      <c r="BI95" s="221"/>
      <c r="BJ95" s="222"/>
      <c r="BK95" s="209" t="s">
        <v>57</v>
      </c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1"/>
      <c r="BY95" s="209" t="s">
        <v>57</v>
      </c>
      <c r="BZ95" s="210"/>
      <c r="CA95" s="210"/>
      <c r="CB95" s="210"/>
      <c r="CC95" s="210"/>
      <c r="CD95" s="210"/>
      <c r="CE95" s="210"/>
      <c r="CF95" s="210"/>
      <c r="CG95" s="210"/>
      <c r="CH95" s="210"/>
      <c r="CI95" s="210"/>
      <c r="CJ95" s="210"/>
      <c r="CK95" s="210"/>
      <c r="CL95" s="210"/>
      <c r="CM95" s="211"/>
      <c r="CN95" s="209" t="s">
        <v>57</v>
      </c>
      <c r="CO95" s="210"/>
      <c r="CP95" s="210"/>
      <c r="CQ95" s="210"/>
      <c r="CR95" s="210"/>
      <c r="CS95" s="210"/>
      <c r="CT95" s="210"/>
      <c r="CU95" s="210"/>
      <c r="CV95" s="210"/>
      <c r="CW95" s="210"/>
      <c r="CX95" s="210"/>
      <c r="CY95" s="210"/>
      <c r="CZ95" s="210"/>
      <c r="DA95" s="210"/>
      <c r="DB95" s="210"/>
      <c r="DC95" s="211"/>
      <c r="DD95" s="209" t="s">
        <v>57</v>
      </c>
      <c r="DE95" s="210"/>
      <c r="DF95" s="210"/>
      <c r="DG95" s="210"/>
      <c r="DH95" s="210"/>
      <c r="DI95" s="210"/>
      <c r="DJ95" s="210"/>
      <c r="DK95" s="210"/>
      <c r="DL95" s="210"/>
      <c r="DM95" s="210"/>
      <c r="DN95" s="210"/>
      <c r="DO95" s="210"/>
      <c r="DP95" s="211"/>
      <c r="DQ95" s="209" t="s">
        <v>57</v>
      </c>
      <c r="DR95" s="210"/>
      <c r="DS95" s="210"/>
      <c r="DT95" s="210"/>
      <c r="DU95" s="210"/>
      <c r="DV95" s="210"/>
      <c r="DW95" s="210"/>
      <c r="DX95" s="210"/>
      <c r="DY95" s="210"/>
      <c r="DZ95" s="210"/>
      <c r="EA95" s="210"/>
      <c r="EB95" s="210"/>
      <c r="EC95" s="211"/>
      <c r="ED95" s="209" t="s">
        <v>57</v>
      </c>
      <c r="EE95" s="210"/>
      <c r="EF95" s="210"/>
      <c r="EG95" s="210"/>
      <c r="EH95" s="210"/>
      <c r="EI95" s="210"/>
      <c r="EJ95" s="210"/>
      <c r="EK95" s="210"/>
      <c r="EL95" s="210"/>
      <c r="EM95" s="210"/>
      <c r="EN95" s="210"/>
      <c r="EO95" s="210"/>
      <c r="EP95" s="210"/>
      <c r="EQ95" s="210"/>
      <c r="ER95" s="211"/>
      <c r="ES95" s="209" t="s">
        <v>57</v>
      </c>
      <c r="ET95" s="210"/>
      <c r="EU95" s="210"/>
      <c r="EV95" s="210"/>
      <c r="EW95" s="210"/>
      <c r="EX95" s="210"/>
      <c r="EY95" s="210"/>
      <c r="EZ95" s="210"/>
      <c r="FA95" s="210"/>
      <c r="FB95" s="210"/>
      <c r="FC95" s="210"/>
      <c r="FD95" s="210"/>
      <c r="FE95" s="210"/>
      <c r="FF95" s="210"/>
      <c r="FG95" s="210"/>
      <c r="FH95" s="212"/>
    </row>
    <row r="96" spans="1:164" ht="24" customHeight="1" thickBot="1">
      <c r="A96" s="90" t="s">
        <v>248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1"/>
      <c r="AX96" s="93" t="s">
        <v>154</v>
      </c>
      <c r="AY96" s="94"/>
      <c r="AZ96" s="94"/>
      <c r="BA96" s="94"/>
      <c r="BB96" s="94"/>
      <c r="BC96" s="95"/>
      <c r="BD96" s="96"/>
      <c r="BE96" s="94"/>
      <c r="BF96" s="94"/>
      <c r="BG96" s="94"/>
      <c r="BH96" s="94"/>
      <c r="BI96" s="94"/>
      <c r="BJ96" s="95"/>
      <c r="BK96" s="74" t="s">
        <v>57</v>
      </c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6"/>
      <c r="BY96" s="74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6"/>
      <c r="CN96" s="74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6"/>
      <c r="DD96" s="74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6"/>
      <c r="DQ96" s="74" t="s">
        <v>57</v>
      </c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6"/>
      <c r="ED96" s="74">
        <f>SUM(BY96:DP96)</f>
        <v>0</v>
      </c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6"/>
      <c r="ES96" s="74" t="s">
        <v>57</v>
      </c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89"/>
    </row>
    <row r="97" ht="9.75" customHeight="1" thickBot="1"/>
    <row r="98" spans="1:164" ht="17.25" customHeight="1">
      <c r="A98" s="200" t="s">
        <v>237</v>
      </c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1"/>
      <c r="AX98" s="202" t="s">
        <v>177</v>
      </c>
      <c r="AY98" s="203"/>
      <c r="AZ98" s="203"/>
      <c r="BA98" s="203"/>
      <c r="BB98" s="203"/>
      <c r="BC98" s="204"/>
      <c r="BD98" s="205" t="s">
        <v>57</v>
      </c>
      <c r="BE98" s="203"/>
      <c r="BF98" s="203"/>
      <c r="BG98" s="203"/>
      <c r="BH98" s="203"/>
      <c r="BI98" s="203"/>
      <c r="BJ98" s="204"/>
      <c r="BK98" s="206" t="s">
        <v>57</v>
      </c>
      <c r="BL98" s="207"/>
      <c r="BM98" s="207"/>
      <c r="BN98" s="207"/>
      <c r="BO98" s="207"/>
      <c r="BP98" s="207"/>
      <c r="BQ98" s="207"/>
      <c r="BR98" s="207"/>
      <c r="BS98" s="207"/>
      <c r="BT98" s="207"/>
      <c r="BU98" s="207"/>
      <c r="BV98" s="207"/>
      <c r="BW98" s="207"/>
      <c r="BX98" s="208"/>
      <c r="BY98" s="206">
        <f>BY18-BY48-BY96</f>
        <v>0</v>
      </c>
      <c r="BZ98" s="207"/>
      <c r="CA98" s="207"/>
      <c r="CB98" s="207"/>
      <c r="CC98" s="207"/>
      <c r="CD98" s="207"/>
      <c r="CE98" s="207"/>
      <c r="CF98" s="207"/>
      <c r="CG98" s="207"/>
      <c r="CH98" s="207"/>
      <c r="CI98" s="207"/>
      <c r="CJ98" s="207"/>
      <c r="CK98" s="207"/>
      <c r="CL98" s="207"/>
      <c r="CM98" s="208"/>
      <c r="CN98" s="206">
        <f>CN18-CN48-CN96</f>
        <v>0</v>
      </c>
      <c r="CO98" s="207"/>
      <c r="CP98" s="207"/>
      <c r="CQ98" s="207"/>
      <c r="CR98" s="207"/>
      <c r="CS98" s="207"/>
      <c r="CT98" s="207"/>
      <c r="CU98" s="207"/>
      <c r="CV98" s="207"/>
      <c r="CW98" s="207"/>
      <c r="CX98" s="207"/>
      <c r="CY98" s="207"/>
      <c r="CZ98" s="207"/>
      <c r="DA98" s="207"/>
      <c r="DB98" s="207"/>
      <c r="DC98" s="208"/>
      <c r="DD98" s="206">
        <f>DD18-DD48-DD96</f>
        <v>0</v>
      </c>
      <c r="DE98" s="207"/>
      <c r="DF98" s="207"/>
      <c r="DG98" s="207"/>
      <c r="DH98" s="207"/>
      <c r="DI98" s="207"/>
      <c r="DJ98" s="207"/>
      <c r="DK98" s="207"/>
      <c r="DL98" s="207"/>
      <c r="DM98" s="207"/>
      <c r="DN98" s="207"/>
      <c r="DO98" s="207"/>
      <c r="DP98" s="208"/>
      <c r="DQ98" s="206">
        <f>DQ18-DQ48</f>
        <v>0</v>
      </c>
      <c r="DR98" s="207"/>
      <c r="DS98" s="207"/>
      <c r="DT98" s="207"/>
      <c r="DU98" s="207"/>
      <c r="DV98" s="207"/>
      <c r="DW98" s="207"/>
      <c r="DX98" s="207"/>
      <c r="DY98" s="207"/>
      <c r="DZ98" s="207"/>
      <c r="EA98" s="207"/>
      <c r="EB98" s="207"/>
      <c r="EC98" s="208"/>
      <c r="ED98" s="206">
        <f>ED18-ED48-ED96</f>
        <v>0</v>
      </c>
      <c r="EE98" s="207"/>
      <c r="EF98" s="207"/>
      <c r="EG98" s="207"/>
      <c r="EH98" s="207"/>
      <c r="EI98" s="207"/>
      <c r="EJ98" s="207"/>
      <c r="EK98" s="207"/>
      <c r="EL98" s="207"/>
      <c r="EM98" s="207"/>
      <c r="EN98" s="207"/>
      <c r="EO98" s="207"/>
      <c r="EP98" s="207"/>
      <c r="EQ98" s="207"/>
      <c r="ER98" s="208"/>
      <c r="ES98" s="190" t="s">
        <v>57</v>
      </c>
      <c r="ET98" s="191"/>
      <c r="EU98" s="191"/>
      <c r="EV98" s="191"/>
      <c r="EW98" s="191"/>
      <c r="EX98" s="191"/>
      <c r="EY98" s="191"/>
      <c r="EZ98" s="191"/>
      <c r="FA98" s="191"/>
      <c r="FB98" s="191"/>
      <c r="FC98" s="191"/>
      <c r="FD98" s="191"/>
      <c r="FE98" s="191"/>
      <c r="FF98" s="191"/>
      <c r="FG98" s="191"/>
      <c r="FH98" s="192"/>
    </row>
    <row r="99" spans="1:164" ht="3" customHeight="1" thickBot="1">
      <c r="A99" s="213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4"/>
      <c r="AX99" s="215"/>
      <c r="AY99" s="216"/>
      <c r="AZ99" s="216"/>
      <c r="BA99" s="216"/>
      <c r="BB99" s="216"/>
      <c r="BC99" s="217"/>
      <c r="BD99" s="218"/>
      <c r="BE99" s="216"/>
      <c r="BF99" s="216"/>
      <c r="BG99" s="216"/>
      <c r="BH99" s="216"/>
      <c r="BI99" s="216"/>
      <c r="BJ99" s="217"/>
      <c r="BK99" s="194"/>
      <c r="BL99" s="195"/>
      <c r="BM99" s="195"/>
      <c r="BN99" s="195"/>
      <c r="BO99" s="195"/>
      <c r="BP99" s="195"/>
      <c r="BQ99" s="195"/>
      <c r="BR99" s="195"/>
      <c r="BS99" s="195"/>
      <c r="BT99" s="195"/>
      <c r="BU99" s="195"/>
      <c r="BV99" s="195"/>
      <c r="BW99" s="195"/>
      <c r="BX99" s="196"/>
      <c r="BY99" s="194"/>
      <c r="BZ99" s="195"/>
      <c r="CA99" s="195"/>
      <c r="CB99" s="195"/>
      <c r="CC99" s="195"/>
      <c r="CD99" s="195"/>
      <c r="CE99" s="195"/>
      <c r="CF99" s="195"/>
      <c r="CG99" s="195"/>
      <c r="CH99" s="195"/>
      <c r="CI99" s="195"/>
      <c r="CJ99" s="195"/>
      <c r="CK99" s="195"/>
      <c r="CL99" s="195"/>
      <c r="CM99" s="196"/>
      <c r="CN99" s="194"/>
      <c r="CO99" s="195"/>
      <c r="CP99" s="195"/>
      <c r="CQ99" s="195"/>
      <c r="CR99" s="195"/>
      <c r="CS99" s="195"/>
      <c r="CT99" s="195"/>
      <c r="CU99" s="195"/>
      <c r="CV99" s="195"/>
      <c r="CW99" s="195"/>
      <c r="CX99" s="195"/>
      <c r="CY99" s="195"/>
      <c r="CZ99" s="195"/>
      <c r="DA99" s="195"/>
      <c r="DB99" s="195"/>
      <c r="DC99" s="196"/>
      <c r="DD99" s="194"/>
      <c r="DE99" s="195"/>
      <c r="DF99" s="195"/>
      <c r="DG99" s="195"/>
      <c r="DH99" s="195"/>
      <c r="DI99" s="195"/>
      <c r="DJ99" s="195"/>
      <c r="DK99" s="195"/>
      <c r="DL99" s="195"/>
      <c r="DM99" s="195"/>
      <c r="DN99" s="195"/>
      <c r="DO99" s="195"/>
      <c r="DP99" s="196"/>
      <c r="DQ99" s="194"/>
      <c r="DR99" s="195"/>
      <c r="DS99" s="195"/>
      <c r="DT99" s="195"/>
      <c r="DU99" s="195"/>
      <c r="DV99" s="195"/>
      <c r="DW99" s="195"/>
      <c r="DX99" s="195"/>
      <c r="DY99" s="195"/>
      <c r="DZ99" s="195"/>
      <c r="EA99" s="195"/>
      <c r="EB99" s="195"/>
      <c r="EC99" s="196"/>
      <c r="ED99" s="194"/>
      <c r="EE99" s="195"/>
      <c r="EF99" s="195"/>
      <c r="EG99" s="195"/>
      <c r="EH99" s="195"/>
      <c r="EI99" s="195"/>
      <c r="EJ99" s="195"/>
      <c r="EK99" s="195"/>
      <c r="EL99" s="195"/>
      <c r="EM99" s="195"/>
      <c r="EN99" s="195"/>
      <c r="EO99" s="195"/>
      <c r="EP99" s="195"/>
      <c r="EQ99" s="195"/>
      <c r="ER99" s="196"/>
      <c r="ES99" s="197"/>
      <c r="ET99" s="198"/>
      <c r="EU99" s="198"/>
      <c r="EV99" s="198"/>
      <c r="EW99" s="198"/>
      <c r="EX99" s="198"/>
      <c r="EY99" s="198"/>
      <c r="EZ99" s="198"/>
      <c r="FA99" s="198"/>
      <c r="FB99" s="198"/>
      <c r="FC99" s="198"/>
      <c r="FD99" s="198"/>
      <c r="FE99" s="198"/>
      <c r="FF99" s="198"/>
      <c r="FG99" s="198"/>
      <c r="FH99" s="199"/>
    </row>
    <row r="100" spans="30:164" ht="12">
      <c r="AD100" s="193" t="s">
        <v>179</v>
      </c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3"/>
      <c r="BG100" s="193"/>
      <c r="BH100" s="193"/>
      <c r="BI100" s="193"/>
      <c r="BJ100" s="193"/>
      <c r="BK100" s="193"/>
      <c r="BL100" s="193"/>
      <c r="BM100" s="193"/>
      <c r="BN100" s="193"/>
      <c r="BO100" s="193"/>
      <c r="BP100" s="193"/>
      <c r="BQ100" s="193"/>
      <c r="BR100" s="193"/>
      <c r="BS100" s="193"/>
      <c r="BT100" s="193"/>
      <c r="BU100" s="193"/>
      <c r="BV100" s="193"/>
      <c r="BW100" s="193"/>
      <c r="BX100" s="193"/>
      <c r="BY100" s="193"/>
      <c r="BZ100" s="193"/>
      <c r="CA100" s="193"/>
      <c r="CB100" s="193"/>
      <c r="CC100" s="193"/>
      <c r="CD100" s="193"/>
      <c r="CE100" s="193"/>
      <c r="CF100" s="193"/>
      <c r="CG100" s="193"/>
      <c r="CH100" s="193"/>
      <c r="CI100" s="193"/>
      <c r="CJ100" s="193"/>
      <c r="CK100" s="193"/>
      <c r="CL100" s="193"/>
      <c r="CM100" s="193"/>
      <c r="CN100" s="193"/>
      <c r="CO100" s="193"/>
      <c r="CP100" s="193"/>
      <c r="CQ100" s="193"/>
      <c r="CR100" s="193"/>
      <c r="CS100" s="193"/>
      <c r="CT100" s="193"/>
      <c r="CU100" s="193"/>
      <c r="CV100" s="193"/>
      <c r="CW100" s="193"/>
      <c r="CX100" s="193"/>
      <c r="CY100" s="193"/>
      <c r="CZ100" s="193"/>
      <c r="DA100" s="193"/>
      <c r="DB100" s="193"/>
      <c r="DC100" s="193"/>
      <c r="DD100" s="193"/>
      <c r="DE100" s="193"/>
      <c r="DF100" s="193"/>
      <c r="DG100" s="193"/>
      <c r="DH100" s="193"/>
      <c r="DI100" s="193"/>
      <c r="DJ100" s="193"/>
      <c r="DK100" s="193"/>
      <c r="DL100" s="193"/>
      <c r="DM100" s="193"/>
      <c r="DN100" s="193"/>
      <c r="DO100" s="193"/>
      <c r="DP100" s="193"/>
      <c r="DQ100" s="193"/>
      <c r="DR100" s="193"/>
      <c r="DS100" s="193"/>
      <c r="DT100" s="193"/>
      <c r="DU100" s="193"/>
      <c r="DV100" s="193"/>
      <c r="DW100" s="193"/>
      <c r="DX100" s="193"/>
      <c r="DY100" s="193"/>
      <c r="DZ100" s="193"/>
      <c r="EA100" s="193"/>
      <c r="EB100" s="193"/>
      <c r="EC100" s="193"/>
      <c r="ED100" s="193"/>
      <c r="EE100" s="193"/>
      <c r="FH100" s="2" t="s">
        <v>178</v>
      </c>
    </row>
    <row r="101" ht="3.75" customHeight="1"/>
    <row r="102" spans="1:164" ht="11.25">
      <c r="A102" s="140" t="s">
        <v>0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1"/>
      <c r="AX102" s="149" t="s">
        <v>1</v>
      </c>
      <c r="AY102" s="150"/>
      <c r="AZ102" s="150"/>
      <c r="BA102" s="150"/>
      <c r="BB102" s="150"/>
      <c r="BC102" s="157"/>
      <c r="BD102" s="149" t="s">
        <v>2</v>
      </c>
      <c r="BE102" s="150"/>
      <c r="BF102" s="150"/>
      <c r="BG102" s="150"/>
      <c r="BH102" s="150"/>
      <c r="BI102" s="150"/>
      <c r="BJ102" s="157"/>
      <c r="BK102" s="149" t="s">
        <v>3</v>
      </c>
      <c r="BL102" s="150"/>
      <c r="BM102" s="150"/>
      <c r="BN102" s="150"/>
      <c r="BO102" s="150"/>
      <c r="BP102" s="150"/>
      <c r="BQ102" s="150"/>
      <c r="BR102" s="150"/>
      <c r="BS102" s="150"/>
      <c r="BT102" s="150"/>
      <c r="BU102" s="150"/>
      <c r="BV102" s="150"/>
      <c r="BW102" s="150"/>
      <c r="BX102" s="157"/>
      <c r="BY102" s="159" t="s">
        <v>9</v>
      </c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3"/>
      <c r="DF102" s="153"/>
      <c r="DG102" s="153"/>
      <c r="DH102" s="153"/>
      <c r="DI102" s="153"/>
      <c r="DJ102" s="153"/>
      <c r="DK102" s="153"/>
      <c r="DL102" s="153"/>
      <c r="DM102" s="153"/>
      <c r="DN102" s="153"/>
      <c r="DO102" s="153"/>
      <c r="DP102" s="153"/>
      <c r="DQ102" s="153"/>
      <c r="DR102" s="153"/>
      <c r="DS102" s="153"/>
      <c r="DT102" s="153"/>
      <c r="DU102" s="153"/>
      <c r="DV102" s="153"/>
      <c r="DW102" s="153"/>
      <c r="DX102" s="153"/>
      <c r="DY102" s="153"/>
      <c r="DZ102" s="153"/>
      <c r="EA102" s="153"/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3"/>
      <c r="EL102" s="153"/>
      <c r="EM102" s="153"/>
      <c r="EN102" s="153"/>
      <c r="EO102" s="153"/>
      <c r="EP102" s="153"/>
      <c r="EQ102" s="153"/>
      <c r="ER102" s="154"/>
      <c r="ES102" s="149" t="s">
        <v>10</v>
      </c>
      <c r="ET102" s="150"/>
      <c r="EU102" s="150"/>
      <c r="EV102" s="150"/>
      <c r="EW102" s="150"/>
      <c r="EX102" s="150"/>
      <c r="EY102" s="150"/>
      <c r="EZ102" s="150"/>
      <c r="FA102" s="150"/>
      <c r="FB102" s="150"/>
      <c r="FC102" s="150"/>
      <c r="FD102" s="150"/>
      <c r="FE102" s="150"/>
      <c r="FF102" s="150"/>
      <c r="FG102" s="150"/>
      <c r="FH102" s="150"/>
    </row>
    <row r="103" spans="1:164" ht="24" customHeight="1">
      <c r="A103" s="155"/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6"/>
      <c r="AX103" s="151"/>
      <c r="AY103" s="152"/>
      <c r="AZ103" s="152"/>
      <c r="BA103" s="152"/>
      <c r="BB103" s="152"/>
      <c r="BC103" s="158"/>
      <c r="BD103" s="151"/>
      <c r="BE103" s="152"/>
      <c r="BF103" s="152"/>
      <c r="BG103" s="152"/>
      <c r="BH103" s="152"/>
      <c r="BI103" s="152"/>
      <c r="BJ103" s="158"/>
      <c r="BK103" s="151"/>
      <c r="BL103" s="152"/>
      <c r="BM103" s="152"/>
      <c r="BN103" s="152"/>
      <c r="BO103" s="152"/>
      <c r="BP103" s="152"/>
      <c r="BQ103" s="152"/>
      <c r="BR103" s="152"/>
      <c r="BS103" s="152"/>
      <c r="BT103" s="152"/>
      <c r="BU103" s="152"/>
      <c r="BV103" s="152"/>
      <c r="BW103" s="152"/>
      <c r="BX103" s="158"/>
      <c r="BY103" s="146" t="s">
        <v>4</v>
      </c>
      <c r="BZ103" s="147"/>
      <c r="CA103" s="147"/>
      <c r="CB103" s="147"/>
      <c r="CC103" s="147"/>
      <c r="CD103" s="147"/>
      <c r="CE103" s="147"/>
      <c r="CF103" s="147"/>
      <c r="CG103" s="147"/>
      <c r="CH103" s="147"/>
      <c r="CI103" s="147"/>
      <c r="CJ103" s="147"/>
      <c r="CK103" s="147"/>
      <c r="CL103" s="147"/>
      <c r="CM103" s="148"/>
      <c r="CN103" s="146" t="s">
        <v>5</v>
      </c>
      <c r="CO103" s="147"/>
      <c r="CP103" s="147"/>
      <c r="CQ103" s="147"/>
      <c r="CR103" s="147"/>
      <c r="CS103" s="147"/>
      <c r="CT103" s="147"/>
      <c r="CU103" s="147"/>
      <c r="CV103" s="147"/>
      <c r="CW103" s="147"/>
      <c r="CX103" s="147"/>
      <c r="CY103" s="147"/>
      <c r="CZ103" s="147"/>
      <c r="DA103" s="147"/>
      <c r="DB103" s="147"/>
      <c r="DC103" s="148"/>
      <c r="DD103" s="146" t="s">
        <v>6</v>
      </c>
      <c r="DE103" s="147"/>
      <c r="DF103" s="147"/>
      <c r="DG103" s="147"/>
      <c r="DH103" s="147"/>
      <c r="DI103" s="147"/>
      <c r="DJ103" s="147"/>
      <c r="DK103" s="147"/>
      <c r="DL103" s="147"/>
      <c r="DM103" s="147"/>
      <c r="DN103" s="147"/>
      <c r="DO103" s="147"/>
      <c r="DP103" s="148"/>
      <c r="DQ103" s="146" t="s">
        <v>7</v>
      </c>
      <c r="DR103" s="147"/>
      <c r="DS103" s="147"/>
      <c r="DT103" s="147"/>
      <c r="DU103" s="147"/>
      <c r="DV103" s="147"/>
      <c r="DW103" s="147"/>
      <c r="DX103" s="147"/>
      <c r="DY103" s="147"/>
      <c r="DZ103" s="147"/>
      <c r="EA103" s="147"/>
      <c r="EB103" s="147"/>
      <c r="EC103" s="148"/>
      <c r="ED103" s="146" t="s">
        <v>8</v>
      </c>
      <c r="EE103" s="147"/>
      <c r="EF103" s="147"/>
      <c r="EG103" s="147"/>
      <c r="EH103" s="147"/>
      <c r="EI103" s="147"/>
      <c r="EJ103" s="147"/>
      <c r="EK103" s="147"/>
      <c r="EL103" s="147"/>
      <c r="EM103" s="147"/>
      <c r="EN103" s="147"/>
      <c r="EO103" s="147"/>
      <c r="EP103" s="147"/>
      <c r="EQ103" s="147"/>
      <c r="ER103" s="148"/>
      <c r="ES103" s="151"/>
      <c r="ET103" s="152"/>
      <c r="EU103" s="152"/>
      <c r="EV103" s="152"/>
      <c r="EW103" s="152"/>
      <c r="EX103" s="152"/>
      <c r="EY103" s="152"/>
      <c r="EZ103" s="152"/>
      <c r="FA103" s="152"/>
      <c r="FB103" s="152"/>
      <c r="FC103" s="152"/>
      <c r="FD103" s="152"/>
      <c r="FE103" s="152"/>
      <c r="FF103" s="152"/>
      <c r="FG103" s="152"/>
      <c r="FH103" s="152"/>
    </row>
    <row r="104" spans="1:164" ht="12" thickBot="1">
      <c r="A104" s="153">
        <v>1</v>
      </c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4"/>
      <c r="AX104" s="139">
        <v>2</v>
      </c>
      <c r="AY104" s="140"/>
      <c r="AZ104" s="140"/>
      <c r="BA104" s="140"/>
      <c r="BB104" s="140"/>
      <c r="BC104" s="141"/>
      <c r="BD104" s="139">
        <v>3</v>
      </c>
      <c r="BE104" s="140"/>
      <c r="BF104" s="140"/>
      <c r="BG104" s="140"/>
      <c r="BH104" s="140"/>
      <c r="BI104" s="140"/>
      <c r="BJ104" s="141"/>
      <c r="BK104" s="139">
        <v>4</v>
      </c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1"/>
      <c r="BY104" s="139">
        <v>5</v>
      </c>
      <c r="BZ104" s="140"/>
      <c r="CA104" s="140"/>
      <c r="CB104" s="140"/>
      <c r="CC104" s="140"/>
      <c r="CD104" s="140"/>
      <c r="CE104" s="140"/>
      <c r="CF104" s="140"/>
      <c r="CG104" s="140"/>
      <c r="CH104" s="140"/>
      <c r="CI104" s="140"/>
      <c r="CJ104" s="140"/>
      <c r="CK104" s="140"/>
      <c r="CL104" s="140"/>
      <c r="CM104" s="141"/>
      <c r="CN104" s="139">
        <v>6</v>
      </c>
      <c r="CO104" s="140"/>
      <c r="CP104" s="140"/>
      <c r="CQ104" s="140"/>
      <c r="CR104" s="140"/>
      <c r="CS104" s="140"/>
      <c r="CT104" s="140"/>
      <c r="CU104" s="140"/>
      <c r="CV104" s="140"/>
      <c r="CW104" s="140"/>
      <c r="CX104" s="140"/>
      <c r="CY104" s="140"/>
      <c r="CZ104" s="140"/>
      <c r="DA104" s="140"/>
      <c r="DB104" s="140"/>
      <c r="DC104" s="141"/>
      <c r="DD104" s="139">
        <v>7</v>
      </c>
      <c r="DE104" s="140"/>
      <c r="DF104" s="140"/>
      <c r="DG104" s="140"/>
      <c r="DH104" s="140"/>
      <c r="DI104" s="140"/>
      <c r="DJ104" s="140"/>
      <c r="DK104" s="140"/>
      <c r="DL104" s="140"/>
      <c r="DM104" s="140"/>
      <c r="DN104" s="140"/>
      <c r="DO104" s="140"/>
      <c r="DP104" s="141"/>
      <c r="DQ104" s="139">
        <v>8</v>
      </c>
      <c r="DR104" s="140"/>
      <c r="DS104" s="140"/>
      <c r="DT104" s="140"/>
      <c r="DU104" s="140"/>
      <c r="DV104" s="140"/>
      <c r="DW104" s="140"/>
      <c r="DX104" s="140"/>
      <c r="DY104" s="140"/>
      <c r="DZ104" s="140"/>
      <c r="EA104" s="140"/>
      <c r="EB104" s="140"/>
      <c r="EC104" s="141"/>
      <c r="ED104" s="139">
        <v>9</v>
      </c>
      <c r="EE104" s="140"/>
      <c r="EF104" s="140"/>
      <c r="EG104" s="140"/>
      <c r="EH104" s="140"/>
      <c r="EI104" s="140"/>
      <c r="EJ104" s="140"/>
      <c r="EK104" s="140"/>
      <c r="EL104" s="140"/>
      <c r="EM104" s="140"/>
      <c r="EN104" s="140"/>
      <c r="EO104" s="140"/>
      <c r="EP104" s="140"/>
      <c r="EQ104" s="140"/>
      <c r="ER104" s="141"/>
      <c r="ES104" s="139">
        <v>10</v>
      </c>
      <c r="ET104" s="140"/>
      <c r="EU104" s="140"/>
      <c r="EV104" s="140"/>
      <c r="EW104" s="140"/>
      <c r="EX104" s="140"/>
      <c r="EY104" s="140"/>
      <c r="EZ104" s="140"/>
      <c r="FA104" s="140"/>
      <c r="FB104" s="140"/>
      <c r="FC104" s="140"/>
      <c r="FD104" s="140"/>
      <c r="FE104" s="140"/>
      <c r="FF104" s="140"/>
      <c r="FG104" s="140"/>
      <c r="FH104" s="140"/>
    </row>
    <row r="105" spans="1:164" ht="35.25" customHeight="1">
      <c r="A105" s="187" t="s">
        <v>239</v>
      </c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8"/>
      <c r="AT105" s="188"/>
      <c r="AU105" s="188"/>
      <c r="AV105" s="188"/>
      <c r="AW105" s="188"/>
      <c r="AX105" s="142" t="s">
        <v>167</v>
      </c>
      <c r="AY105" s="143"/>
      <c r="AZ105" s="143"/>
      <c r="BA105" s="143"/>
      <c r="BB105" s="143"/>
      <c r="BC105" s="144"/>
      <c r="BD105" s="145"/>
      <c r="BE105" s="143"/>
      <c r="BF105" s="143"/>
      <c r="BG105" s="143"/>
      <c r="BH105" s="143"/>
      <c r="BI105" s="143"/>
      <c r="BJ105" s="144"/>
      <c r="BK105" s="183">
        <f>BK106+BK114+BK119+BK122+BK131+BK135</f>
        <v>0</v>
      </c>
      <c r="BL105" s="184"/>
      <c r="BM105" s="184"/>
      <c r="BN105" s="184"/>
      <c r="BO105" s="184"/>
      <c r="BP105" s="184"/>
      <c r="BQ105" s="184"/>
      <c r="BR105" s="184"/>
      <c r="BS105" s="184"/>
      <c r="BT105" s="184"/>
      <c r="BU105" s="184"/>
      <c r="BV105" s="184"/>
      <c r="BW105" s="184"/>
      <c r="BX105" s="189"/>
      <c r="BY105" s="183">
        <f>BY106+BY114+BY119+BY122+BY131+BY135</f>
        <v>0</v>
      </c>
      <c r="BZ105" s="184"/>
      <c r="CA105" s="184"/>
      <c r="CB105" s="184"/>
      <c r="CC105" s="184"/>
      <c r="CD105" s="184"/>
      <c r="CE105" s="184"/>
      <c r="CF105" s="184"/>
      <c r="CG105" s="184"/>
      <c r="CH105" s="184"/>
      <c r="CI105" s="184"/>
      <c r="CJ105" s="184"/>
      <c r="CK105" s="184"/>
      <c r="CL105" s="184"/>
      <c r="CM105" s="189"/>
      <c r="CN105" s="183">
        <f>CN106+CN114+CN119+CN122+CN131+CN135</f>
        <v>0</v>
      </c>
      <c r="CO105" s="184"/>
      <c r="CP105" s="184"/>
      <c r="CQ105" s="184"/>
      <c r="CR105" s="184"/>
      <c r="CS105" s="184"/>
      <c r="CT105" s="184"/>
      <c r="CU105" s="184"/>
      <c r="CV105" s="184"/>
      <c r="CW105" s="184"/>
      <c r="CX105" s="184"/>
      <c r="CY105" s="184"/>
      <c r="CZ105" s="184"/>
      <c r="DA105" s="184"/>
      <c r="DB105" s="184"/>
      <c r="DC105" s="189"/>
      <c r="DD105" s="183">
        <f>DD106+DD114+DD119+DD122+DD131+DD135</f>
        <v>0</v>
      </c>
      <c r="DE105" s="184"/>
      <c r="DF105" s="184"/>
      <c r="DG105" s="184"/>
      <c r="DH105" s="184"/>
      <c r="DI105" s="184"/>
      <c r="DJ105" s="184"/>
      <c r="DK105" s="184"/>
      <c r="DL105" s="184"/>
      <c r="DM105" s="184"/>
      <c r="DN105" s="184"/>
      <c r="DO105" s="184"/>
      <c r="DP105" s="189"/>
      <c r="DQ105" s="183">
        <f>DQ106+DQ114+DQ119+DQ122+DQ131+DQ135</f>
        <v>0</v>
      </c>
      <c r="DR105" s="184"/>
      <c r="DS105" s="184"/>
      <c r="DT105" s="184"/>
      <c r="DU105" s="184"/>
      <c r="DV105" s="184"/>
      <c r="DW105" s="184"/>
      <c r="DX105" s="184"/>
      <c r="DY105" s="184"/>
      <c r="DZ105" s="184"/>
      <c r="EA105" s="184"/>
      <c r="EB105" s="184"/>
      <c r="EC105" s="189"/>
      <c r="ED105" s="183">
        <f>ED106+ED114+ED119+ED131+ED135</f>
        <v>0</v>
      </c>
      <c r="EE105" s="184"/>
      <c r="EF105" s="184"/>
      <c r="EG105" s="184"/>
      <c r="EH105" s="184"/>
      <c r="EI105" s="184"/>
      <c r="EJ105" s="184"/>
      <c r="EK105" s="184"/>
      <c r="EL105" s="184"/>
      <c r="EM105" s="184"/>
      <c r="EN105" s="184"/>
      <c r="EO105" s="184"/>
      <c r="EP105" s="184"/>
      <c r="EQ105" s="184"/>
      <c r="ER105" s="189"/>
      <c r="ES105" s="183">
        <f>BK105-ED105</f>
        <v>0</v>
      </c>
      <c r="ET105" s="184"/>
      <c r="EU105" s="184"/>
      <c r="EV105" s="184"/>
      <c r="EW105" s="184"/>
      <c r="EX105" s="184"/>
      <c r="EY105" s="184"/>
      <c r="EZ105" s="184"/>
      <c r="FA105" s="184"/>
      <c r="FB105" s="184"/>
      <c r="FC105" s="184"/>
      <c r="FD105" s="184"/>
      <c r="FE105" s="184"/>
      <c r="FF105" s="184"/>
      <c r="FG105" s="184"/>
      <c r="FH105" s="185"/>
    </row>
    <row r="106" spans="1:164" ht="11.25">
      <c r="A106" s="186" t="s">
        <v>48</v>
      </c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23" t="s">
        <v>170</v>
      </c>
      <c r="AY106" s="124"/>
      <c r="AZ106" s="124"/>
      <c r="BA106" s="124"/>
      <c r="BB106" s="124"/>
      <c r="BC106" s="125"/>
      <c r="BD106" s="127"/>
      <c r="BE106" s="124"/>
      <c r="BF106" s="124"/>
      <c r="BG106" s="124"/>
      <c r="BH106" s="124"/>
      <c r="BI106" s="124"/>
      <c r="BJ106" s="125"/>
      <c r="BK106" s="174">
        <f>SUM(BK108:BX113)</f>
        <v>0</v>
      </c>
      <c r="BL106" s="175"/>
      <c r="BM106" s="175"/>
      <c r="BN106" s="175"/>
      <c r="BO106" s="175"/>
      <c r="BP106" s="175"/>
      <c r="BQ106" s="175"/>
      <c r="BR106" s="175"/>
      <c r="BS106" s="175"/>
      <c r="BT106" s="175"/>
      <c r="BU106" s="175"/>
      <c r="BV106" s="175"/>
      <c r="BW106" s="175"/>
      <c r="BX106" s="176"/>
      <c r="BY106" s="174">
        <f>SUM(BY108:CM113)</f>
        <v>0</v>
      </c>
      <c r="BZ106" s="175"/>
      <c r="CA106" s="175"/>
      <c r="CB106" s="175"/>
      <c r="CC106" s="175"/>
      <c r="CD106" s="175"/>
      <c r="CE106" s="175"/>
      <c r="CF106" s="175"/>
      <c r="CG106" s="175"/>
      <c r="CH106" s="175"/>
      <c r="CI106" s="175"/>
      <c r="CJ106" s="175"/>
      <c r="CK106" s="175"/>
      <c r="CL106" s="175"/>
      <c r="CM106" s="176"/>
      <c r="CN106" s="174">
        <f>SUM(CN108:DC113)</f>
        <v>0</v>
      </c>
      <c r="CO106" s="175"/>
      <c r="CP106" s="175"/>
      <c r="CQ106" s="175"/>
      <c r="CR106" s="175"/>
      <c r="CS106" s="175"/>
      <c r="CT106" s="175"/>
      <c r="CU106" s="175"/>
      <c r="CV106" s="175"/>
      <c r="CW106" s="175"/>
      <c r="CX106" s="175"/>
      <c r="CY106" s="175"/>
      <c r="CZ106" s="175"/>
      <c r="DA106" s="175"/>
      <c r="DB106" s="175"/>
      <c r="DC106" s="176"/>
      <c r="DD106" s="174">
        <f>SUM(DD108:DP113)</f>
        <v>0</v>
      </c>
      <c r="DE106" s="175"/>
      <c r="DF106" s="175"/>
      <c r="DG106" s="175"/>
      <c r="DH106" s="175"/>
      <c r="DI106" s="175"/>
      <c r="DJ106" s="175"/>
      <c r="DK106" s="175"/>
      <c r="DL106" s="175"/>
      <c r="DM106" s="175"/>
      <c r="DN106" s="175"/>
      <c r="DO106" s="175"/>
      <c r="DP106" s="176"/>
      <c r="DQ106" s="174">
        <f>SUM(DQ108:EC113)</f>
        <v>0</v>
      </c>
      <c r="DR106" s="175"/>
      <c r="DS106" s="175"/>
      <c r="DT106" s="175"/>
      <c r="DU106" s="175"/>
      <c r="DV106" s="175"/>
      <c r="DW106" s="175"/>
      <c r="DX106" s="175"/>
      <c r="DY106" s="175"/>
      <c r="DZ106" s="175"/>
      <c r="EA106" s="175"/>
      <c r="EB106" s="175"/>
      <c r="EC106" s="176"/>
      <c r="ED106" s="174">
        <f>SUM(BY106:EC107)</f>
        <v>0</v>
      </c>
      <c r="EE106" s="175"/>
      <c r="EF106" s="175"/>
      <c r="EG106" s="175"/>
      <c r="EH106" s="175"/>
      <c r="EI106" s="175"/>
      <c r="EJ106" s="175"/>
      <c r="EK106" s="175"/>
      <c r="EL106" s="175"/>
      <c r="EM106" s="175"/>
      <c r="EN106" s="175"/>
      <c r="EO106" s="175"/>
      <c r="EP106" s="175"/>
      <c r="EQ106" s="175"/>
      <c r="ER106" s="176"/>
      <c r="ES106" s="174">
        <f>BK106-ED106</f>
        <v>0</v>
      </c>
      <c r="ET106" s="175"/>
      <c r="EU106" s="175"/>
      <c r="EV106" s="175"/>
      <c r="EW106" s="175"/>
      <c r="EX106" s="175"/>
      <c r="EY106" s="175"/>
      <c r="EZ106" s="175"/>
      <c r="FA106" s="175"/>
      <c r="FB106" s="175"/>
      <c r="FC106" s="175"/>
      <c r="FD106" s="175"/>
      <c r="FE106" s="175"/>
      <c r="FF106" s="175"/>
      <c r="FG106" s="175"/>
      <c r="FH106" s="180"/>
    </row>
    <row r="107" spans="1:164" ht="12">
      <c r="A107" s="182" t="s">
        <v>180</v>
      </c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26"/>
      <c r="AY107" s="87"/>
      <c r="AZ107" s="87"/>
      <c r="BA107" s="87"/>
      <c r="BB107" s="87"/>
      <c r="BC107" s="88"/>
      <c r="BD107" s="86"/>
      <c r="BE107" s="87"/>
      <c r="BF107" s="87"/>
      <c r="BG107" s="87"/>
      <c r="BH107" s="87"/>
      <c r="BI107" s="87"/>
      <c r="BJ107" s="88"/>
      <c r="BK107" s="177"/>
      <c r="BL107" s="178"/>
      <c r="BM107" s="178"/>
      <c r="BN107" s="178"/>
      <c r="BO107" s="178"/>
      <c r="BP107" s="178"/>
      <c r="BQ107" s="178"/>
      <c r="BR107" s="178"/>
      <c r="BS107" s="178"/>
      <c r="BT107" s="178"/>
      <c r="BU107" s="178"/>
      <c r="BV107" s="178"/>
      <c r="BW107" s="178"/>
      <c r="BX107" s="179"/>
      <c r="BY107" s="177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/>
      <c r="CM107" s="179"/>
      <c r="CN107" s="177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9"/>
      <c r="DD107" s="177"/>
      <c r="DE107" s="178"/>
      <c r="DF107" s="178"/>
      <c r="DG107" s="178"/>
      <c r="DH107" s="178"/>
      <c r="DI107" s="178"/>
      <c r="DJ107" s="178"/>
      <c r="DK107" s="178"/>
      <c r="DL107" s="178"/>
      <c r="DM107" s="178"/>
      <c r="DN107" s="178"/>
      <c r="DO107" s="178"/>
      <c r="DP107" s="179"/>
      <c r="DQ107" s="177"/>
      <c r="DR107" s="178"/>
      <c r="DS107" s="178"/>
      <c r="DT107" s="178"/>
      <c r="DU107" s="178"/>
      <c r="DV107" s="178"/>
      <c r="DW107" s="178"/>
      <c r="DX107" s="178"/>
      <c r="DY107" s="178"/>
      <c r="DZ107" s="178"/>
      <c r="EA107" s="178"/>
      <c r="EB107" s="178"/>
      <c r="EC107" s="179"/>
      <c r="ED107" s="177"/>
      <c r="EE107" s="178"/>
      <c r="EF107" s="178"/>
      <c r="EG107" s="178"/>
      <c r="EH107" s="178"/>
      <c r="EI107" s="178"/>
      <c r="EJ107" s="178"/>
      <c r="EK107" s="178"/>
      <c r="EL107" s="178"/>
      <c r="EM107" s="178"/>
      <c r="EN107" s="178"/>
      <c r="EO107" s="178"/>
      <c r="EP107" s="178"/>
      <c r="EQ107" s="178"/>
      <c r="ER107" s="179"/>
      <c r="ES107" s="177"/>
      <c r="ET107" s="178"/>
      <c r="EU107" s="178"/>
      <c r="EV107" s="178"/>
      <c r="EW107" s="178"/>
      <c r="EX107" s="178"/>
      <c r="EY107" s="178"/>
      <c r="EZ107" s="178"/>
      <c r="FA107" s="178"/>
      <c r="FB107" s="178"/>
      <c r="FC107" s="178"/>
      <c r="FD107" s="178"/>
      <c r="FE107" s="178"/>
      <c r="FF107" s="178"/>
      <c r="FG107" s="178"/>
      <c r="FH107" s="181"/>
    </row>
    <row r="108" spans="1:164" ht="11.25">
      <c r="A108" s="122" t="s">
        <v>37</v>
      </c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3" t="s">
        <v>181</v>
      </c>
      <c r="AY108" s="124"/>
      <c r="AZ108" s="124"/>
      <c r="BA108" s="124"/>
      <c r="BB108" s="124"/>
      <c r="BC108" s="125"/>
      <c r="BD108" s="127" t="s">
        <v>104</v>
      </c>
      <c r="BE108" s="124"/>
      <c r="BF108" s="124"/>
      <c r="BG108" s="124"/>
      <c r="BH108" s="124"/>
      <c r="BI108" s="124"/>
      <c r="BJ108" s="125"/>
      <c r="BK108" s="174"/>
      <c r="BL108" s="175"/>
      <c r="BM108" s="175"/>
      <c r="BN108" s="175"/>
      <c r="BO108" s="175"/>
      <c r="BP108" s="175"/>
      <c r="BQ108" s="175"/>
      <c r="BR108" s="175"/>
      <c r="BS108" s="175"/>
      <c r="BT108" s="175"/>
      <c r="BU108" s="175"/>
      <c r="BV108" s="175"/>
      <c r="BW108" s="175"/>
      <c r="BX108" s="176"/>
      <c r="BY108" s="174"/>
      <c r="BZ108" s="175"/>
      <c r="CA108" s="175"/>
      <c r="CB108" s="175"/>
      <c r="CC108" s="175"/>
      <c r="CD108" s="175"/>
      <c r="CE108" s="175"/>
      <c r="CF108" s="175"/>
      <c r="CG108" s="175"/>
      <c r="CH108" s="175"/>
      <c r="CI108" s="175"/>
      <c r="CJ108" s="175"/>
      <c r="CK108" s="175"/>
      <c r="CL108" s="175"/>
      <c r="CM108" s="176"/>
      <c r="CN108" s="174"/>
      <c r="CO108" s="175"/>
      <c r="CP108" s="175"/>
      <c r="CQ108" s="175"/>
      <c r="CR108" s="175"/>
      <c r="CS108" s="175"/>
      <c r="CT108" s="175"/>
      <c r="CU108" s="175"/>
      <c r="CV108" s="175"/>
      <c r="CW108" s="175"/>
      <c r="CX108" s="175"/>
      <c r="CY108" s="175"/>
      <c r="CZ108" s="175"/>
      <c r="DA108" s="175"/>
      <c r="DB108" s="175"/>
      <c r="DC108" s="176"/>
      <c r="DD108" s="174"/>
      <c r="DE108" s="175"/>
      <c r="DF108" s="175"/>
      <c r="DG108" s="175"/>
      <c r="DH108" s="175"/>
      <c r="DI108" s="175"/>
      <c r="DJ108" s="175"/>
      <c r="DK108" s="175"/>
      <c r="DL108" s="175"/>
      <c r="DM108" s="175"/>
      <c r="DN108" s="175"/>
      <c r="DO108" s="175"/>
      <c r="DP108" s="176"/>
      <c r="DQ108" s="174"/>
      <c r="DR108" s="175"/>
      <c r="DS108" s="175"/>
      <c r="DT108" s="175"/>
      <c r="DU108" s="175"/>
      <c r="DV108" s="175"/>
      <c r="DW108" s="175"/>
      <c r="DX108" s="175"/>
      <c r="DY108" s="175"/>
      <c r="DZ108" s="175"/>
      <c r="EA108" s="175"/>
      <c r="EB108" s="175"/>
      <c r="EC108" s="176"/>
      <c r="ED108" s="174"/>
      <c r="EE108" s="175"/>
      <c r="EF108" s="175"/>
      <c r="EG108" s="175"/>
      <c r="EH108" s="175"/>
      <c r="EI108" s="175"/>
      <c r="EJ108" s="175"/>
      <c r="EK108" s="175"/>
      <c r="EL108" s="175"/>
      <c r="EM108" s="175"/>
      <c r="EN108" s="175"/>
      <c r="EO108" s="175"/>
      <c r="EP108" s="175"/>
      <c r="EQ108" s="175"/>
      <c r="ER108" s="176"/>
      <c r="ES108" s="174"/>
      <c r="ET108" s="175"/>
      <c r="EU108" s="175"/>
      <c r="EV108" s="175"/>
      <c r="EW108" s="175"/>
      <c r="EX108" s="175"/>
      <c r="EY108" s="175"/>
      <c r="EZ108" s="175"/>
      <c r="FA108" s="175"/>
      <c r="FB108" s="175"/>
      <c r="FC108" s="175"/>
      <c r="FD108" s="175"/>
      <c r="FE108" s="175"/>
      <c r="FF108" s="175"/>
      <c r="FG108" s="175"/>
      <c r="FH108" s="180"/>
    </row>
    <row r="109" spans="1:164" ht="11.25">
      <c r="A109" s="160" t="s">
        <v>240</v>
      </c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26"/>
      <c r="AY109" s="87"/>
      <c r="AZ109" s="87"/>
      <c r="BA109" s="87"/>
      <c r="BB109" s="87"/>
      <c r="BC109" s="88"/>
      <c r="BD109" s="86"/>
      <c r="BE109" s="87"/>
      <c r="BF109" s="87"/>
      <c r="BG109" s="87"/>
      <c r="BH109" s="87"/>
      <c r="BI109" s="87"/>
      <c r="BJ109" s="88"/>
      <c r="BK109" s="177"/>
      <c r="BL109" s="178"/>
      <c r="BM109" s="178"/>
      <c r="BN109" s="178"/>
      <c r="BO109" s="178"/>
      <c r="BP109" s="178"/>
      <c r="BQ109" s="178"/>
      <c r="BR109" s="178"/>
      <c r="BS109" s="178"/>
      <c r="BT109" s="178"/>
      <c r="BU109" s="178"/>
      <c r="BV109" s="178"/>
      <c r="BW109" s="178"/>
      <c r="BX109" s="179"/>
      <c r="BY109" s="177"/>
      <c r="BZ109" s="178"/>
      <c r="CA109" s="178"/>
      <c r="CB109" s="178"/>
      <c r="CC109" s="178"/>
      <c r="CD109" s="178"/>
      <c r="CE109" s="178"/>
      <c r="CF109" s="178"/>
      <c r="CG109" s="178"/>
      <c r="CH109" s="178"/>
      <c r="CI109" s="178"/>
      <c r="CJ109" s="178"/>
      <c r="CK109" s="178"/>
      <c r="CL109" s="178"/>
      <c r="CM109" s="179"/>
      <c r="CN109" s="177"/>
      <c r="CO109" s="178"/>
      <c r="CP109" s="178"/>
      <c r="CQ109" s="178"/>
      <c r="CR109" s="178"/>
      <c r="CS109" s="178"/>
      <c r="CT109" s="178"/>
      <c r="CU109" s="178"/>
      <c r="CV109" s="178"/>
      <c r="CW109" s="178"/>
      <c r="CX109" s="178"/>
      <c r="CY109" s="178"/>
      <c r="CZ109" s="178"/>
      <c r="DA109" s="178"/>
      <c r="DB109" s="178"/>
      <c r="DC109" s="179"/>
      <c r="DD109" s="177"/>
      <c r="DE109" s="178"/>
      <c r="DF109" s="178"/>
      <c r="DG109" s="178"/>
      <c r="DH109" s="178"/>
      <c r="DI109" s="178"/>
      <c r="DJ109" s="178"/>
      <c r="DK109" s="178"/>
      <c r="DL109" s="178"/>
      <c r="DM109" s="178"/>
      <c r="DN109" s="178"/>
      <c r="DO109" s="178"/>
      <c r="DP109" s="179"/>
      <c r="DQ109" s="177"/>
      <c r="DR109" s="178"/>
      <c r="DS109" s="178"/>
      <c r="DT109" s="178"/>
      <c r="DU109" s="178"/>
      <c r="DV109" s="178"/>
      <c r="DW109" s="178"/>
      <c r="DX109" s="178"/>
      <c r="DY109" s="178"/>
      <c r="DZ109" s="178"/>
      <c r="EA109" s="178"/>
      <c r="EB109" s="178"/>
      <c r="EC109" s="179"/>
      <c r="ED109" s="177"/>
      <c r="EE109" s="178"/>
      <c r="EF109" s="178"/>
      <c r="EG109" s="178"/>
      <c r="EH109" s="178"/>
      <c r="EI109" s="178"/>
      <c r="EJ109" s="178"/>
      <c r="EK109" s="178"/>
      <c r="EL109" s="178"/>
      <c r="EM109" s="178"/>
      <c r="EN109" s="178"/>
      <c r="EO109" s="178"/>
      <c r="EP109" s="178"/>
      <c r="EQ109" s="178"/>
      <c r="ER109" s="179"/>
      <c r="ES109" s="177"/>
      <c r="ET109" s="178"/>
      <c r="EU109" s="178"/>
      <c r="EV109" s="178"/>
      <c r="EW109" s="178"/>
      <c r="EX109" s="178"/>
      <c r="EY109" s="178"/>
      <c r="EZ109" s="178"/>
      <c r="FA109" s="178"/>
      <c r="FB109" s="178"/>
      <c r="FC109" s="178"/>
      <c r="FD109" s="178"/>
      <c r="FE109" s="178"/>
      <c r="FF109" s="178"/>
      <c r="FG109" s="178"/>
      <c r="FH109" s="181"/>
    </row>
    <row r="110" spans="1:164" ht="11.25">
      <c r="A110" s="160" t="s">
        <v>184</v>
      </c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26" t="s">
        <v>185</v>
      </c>
      <c r="AY110" s="87"/>
      <c r="AZ110" s="87"/>
      <c r="BA110" s="87"/>
      <c r="BB110" s="87"/>
      <c r="BC110" s="88"/>
      <c r="BD110" s="86" t="s">
        <v>186</v>
      </c>
      <c r="BE110" s="87"/>
      <c r="BF110" s="87"/>
      <c r="BG110" s="87"/>
      <c r="BH110" s="87"/>
      <c r="BI110" s="87"/>
      <c r="BJ110" s="88"/>
      <c r="BK110" s="80" t="s">
        <v>57</v>
      </c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2"/>
      <c r="BY110" s="80" t="s">
        <v>57</v>
      </c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2"/>
      <c r="CN110" s="80" t="s">
        <v>57</v>
      </c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2"/>
      <c r="DD110" s="80" t="s">
        <v>57</v>
      </c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2"/>
      <c r="DQ110" s="80" t="s">
        <v>57</v>
      </c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2"/>
      <c r="ED110" s="80" t="s">
        <v>57</v>
      </c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2"/>
      <c r="ES110" s="80" t="s">
        <v>57</v>
      </c>
      <c r="ET110" s="81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129"/>
    </row>
    <row r="111" spans="1:164" ht="11.25">
      <c r="A111" s="160" t="s">
        <v>187</v>
      </c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26" t="s">
        <v>188</v>
      </c>
      <c r="AY111" s="87"/>
      <c r="AZ111" s="87"/>
      <c r="BA111" s="87"/>
      <c r="BB111" s="87"/>
      <c r="BC111" s="88"/>
      <c r="BD111" s="86" t="s">
        <v>189</v>
      </c>
      <c r="BE111" s="87"/>
      <c r="BF111" s="87"/>
      <c r="BG111" s="87"/>
      <c r="BH111" s="87"/>
      <c r="BI111" s="87"/>
      <c r="BJ111" s="88"/>
      <c r="BK111" s="80" t="s">
        <v>57</v>
      </c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2"/>
      <c r="BY111" s="80" t="s">
        <v>57</v>
      </c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2"/>
      <c r="CN111" s="80" t="s">
        <v>57</v>
      </c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2"/>
      <c r="DD111" s="80" t="s">
        <v>57</v>
      </c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2"/>
      <c r="DQ111" s="80" t="s">
        <v>57</v>
      </c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2"/>
      <c r="ED111" s="80" t="s">
        <v>57</v>
      </c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2"/>
      <c r="ES111" s="80" t="s">
        <v>57</v>
      </c>
      <c r="ET111" s="81"/>
      <c r="EU111" s="81"/>
      <c r="EV111" s="81"/>
      <c r="EW111" s="81"/>
      <c r="EX111" s="81"/>
      <c r="EY111" s="81"/>
      <c r="EZ111" s="81"/>
      <c r="FA111" s="81"/>
      <c r="FB111" s="81"/>
      <c r="FC111" s="81"/>
      <c r="FD111" s="81"/>
      <c r="FE111" s="81"/>
      <c r="FF111" s="81"/>
      <c r="FG111" s="81"/>
      <c r="FH111" s="129"/>
    </row>
    <row r="112" spans="1:164" ht="11.25">
      <c r="A112" s="160" t="s">
        <v>190</v>
      </c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26" t="s">
        <v>191</v>
      </c>
      <c r="AY112" s="87"/>
      <c r="AZ112" s="87"/>
      <c r="BA112" s="87"/>
      <c r="BB112" s="87"/>
      <c r="BC112" s="88"/>
      <c r="BD112" s="86" t="s">
        <v>192</v>
      </c>
      <c r="BE112" s="87"/>
      <c r="BF112" s="87"/>
      <c r="BG112" s="87"/>
      <c r="BH112" s="87"/>
      <c r="BI112" s="87"/>
      <c r="BJ112" s="88"/>
      <c r="BK112" s="80" t="s">
        <v>57</v>
      </c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2"/>
      <c r="BY112" s="80" t="s">
        <v>57</v>
      </c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2"/>
      <c r="CN112" s="80" t="s">
        <v>57</v>
      </c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2"/>
      <c r="DD112" s="80" t="s">
        <v>57</v>
      </c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2"/>
      <c r="DQ112" s="80" t="s">
        <v>57</v>
      </c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2"/>
      <c r="ED112" s="80" t="s">
        <v>57</v>
      </c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2"/>
      <c r="ES112" s="80" t="s">
        <v>57</v>
      </c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129"/>
    </row>
    <row r="113" spans="1:164" ht="11.25">
      <c r="A113" s="160" t="s">
        <v>241</v>
      </c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26" t="s">
        <v>194</v>
      </c>
      <c r="AY113" s="87"/>
      <c r="AZ113" s="87"/>
      <c r="BA113" s="87"/>
      <c r="BB113" s="87"/>
      <c r="BC113" s="88"/>
      <c r="BD113" s="86" t="s">
        <v>195</v>
      </c>
      <c r="BE113" s="87"/>
      <c r="BF113" s="87"/>
      <c r="BG113" s="87"/>
      <c r="BH113" s="87"/>
      <c r="BI113" s="87"/>
      <c r="BJ113" s="88"/>
      <c r="BK113" s="80" t="s">
        <v>57</v>
      </c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2"/>
      <c r="BY113" s="80" t="s">
        <v>57</v>
      </c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2"/>
      <c r="CN113" s="80" t="s">
        <v>57</v>
      </c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2"/>
      <c r="DD113" s="80" t="s">
        <v>57</v>
      </c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2"/>
      <c r="DQ113" s="80" t="s">
        <v>57</v>
      </c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2"/>
      <c r="ED113" s="80" t="s">
        <v>57</v>
      </c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2"/>
      <c r="ES113" s="80" t="s">
        <v>57</v>
      </c>
      <c r="ET113" s="81"/>
      <c r="EU113" s="81"/>
      <c r="EV113" s="81"/>
      <c r="EW113" s="81"/>
      <c r="EX113" s="81"/>
      <c r="EY113" s="81"/>
      <c r="EZ113" s="81"/>
      <c r="FA113" s="81"/>
      <c r="FB113" s="81"/>
      <c r="FC113" s="81"/>
      <c r="FD113" s="81"/>
      <c r="FE113" s="81"/>
      <c r="FF113" s="81"/>
      <c r="FG113" s="81"/>
      <c r="FH113" s="129"/>
    </row>
    <row r="114" spans="1:164" ht="12">
      <c r="A114" s="130" t="s">
        <v>196</v>
      </c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1" t="s">
        <v>73</v>
      </c>
      <c r="AY114" s="132"/>
      <c r="AZ114" s="132"/>
      <c r="BA114" s="132"/>
      <c r="BB114" s="132"/>
      <c r="BC114" s="133"/>
      <c r="BD114" s="134"/>
      <c r="BE114" s="132"/>
      <c r="BF114" s="132"/>
      <c r="BG114" s="132"/>
      <c r="BH114" s="132"/>
      <c r="BI114" s="132"/>
      <c r="BJ114" s="133"/>
      <c r="BK114" s="83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5"/>
      <c r="BY114" s="83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5"/>
      <c r="CN114" s="83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5"/>
      <c r="DD114" s="83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5"/>
      <c r="DQ114" s="83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5"/>
      <c r="ED114" s="83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5"/>
      <c r="ES114" s="83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121"/>
    </row>
    <row r="115" spans="1:164" ht="11.25">
      <c r="A115" s="122" t="s">
        <v>37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3" t="s">
        <v>197</v>
      </c>
      <c r="AY115" s="124"/>
      <c r="AZ115" s="124"/>
      <c r="BA115" s="124"/>
      <c r="BB115" s="124"/>
      <c r="BC115" s="125"/>
      <c r="BD115" s="127" t="s">
        <v>104</v>
      </c>
      <c r="BE115" s="124"/>
      <c r="BF115" s="124"/>
      <c r="BG115" s="124"/>
      <c r="BH115" s="124"/>
      <c r="BI115" s="124"/>
      <c r="BJ115" s="125"/>
      <c r="BK115" s="77" t="s">
        <v>57</v>
      </c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9"/>
      <c r="BY115" s="77" t="s">
        <v>57</v>
      </c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9"/>
      <c r="CN115" s="77" t="s">
        <v>57</v>
      </c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9"/>
      <c r="DD115" s="77" t="s">
        <v>57</v>
      </c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9"/>
      <c r="DQ115" s="77" t="s">
        <v>57</v>
      </c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9"/>
      <c r="ED115" s="77" t="s">
        <v>57</v>
      </c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9"/>
      <c r="ES115" s="77" t="s">
        <v>57</v>
      </c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128"/>
    </row>
    <row r="116" spans="1:164" ht="11.25">
      <c r="A116" s="160" t="s">
        <v>240</v>
      </c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26"/>
      <c r="AY116" s="87"/>
      <c r="AZ116" s="87"/>
      <c r="BA116" s="87"/>
      <c r="BB116" s="87"/>
      <c r="BC116" s="88"/>
      <c r="BD116" s="86"/>
      <c r="BE116" s="87"/>
      <c r="BF116" s="87"/>
      <c r="BG116" s="87"/>
      <c r="BH116" s="87"/>
      <c r="BI116" s="87"/>
      <c r="BJ116" s="88"/>
      <c r="BK116" s="80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2"/>
      <c r="BY116" s="80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2"/>
      <c r="CN116" s="80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2"/>
      <c r="DD116" s="80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2"/>
      <c r="DQ116" s="80"/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82"/>
      <c r="ED116" s="80"/>
      <c r="EE116" s="81"/>
      <c r="EF116" s="81"/>
      <c r="EG116" s="81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82"/>
      <c r="ES116" s="80"/>
      <c r="ET116" s="81"/>
      <c r="EU116" s="81"/>
      <c r="EV116" s="81"/>
      <c r="EW116" s="81"/>
      <c r="EX116" s="81"/>
      <c r="EY116" s="81"/>
      <c r="EZ116" s="81"/>
      <c r="FA116" s="81"/>
      <c r="FB116" s="81"/>
      <c r="FC116" s="81"/>
      <c r="FD116" s="81"/>
      <c r="FE116" s="81"/>
      <c r="FF116" s="81"/>
      <c r="FG116" s="81"/>
      <c r="FH116" s="129"/>
    </row>
    <row r="117" spans="1:164" ht="11.25">
      <c r="A117" s="160" t="s">
        <v>190</v>
      </c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26" t="s">
        <v>198</v>
      </c>
      <c r="AY117" s="87"/>
      <c r="AZ117" s="87"/>
      <c r="BA117" s="87"/>
      <c r="BB117" s="87"/>
      <c r="BC117" s="88"/>
      <c r="BD117" s="86" t="s">
        <v>199</v>
      </c>
      <c r="BE117" s="87"/>
      <c r="BF117" s="87"/>
      <c r="BG117" s="87"/>
      <c r="BH117" s="87"/>
      <c r="BI117" s="87"/>
      <c r="BJ117" s="88"/>
      <c r="BK117" s="80" t="s">
        <v>57</v>
      </c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2"/>
      <c r="BY117" s="80" t="s">
        <v>57</v>
      </c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2"/>
      <c r="CN117" s="80" t="s">
        <v>57</v>
      </c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2"/>
      <c r="DD117" s="80" t="s">
        <v>57</v>
      </c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2"/>
      <c r="DQ117" s="80" t="s">
        <v>57</v>
      </c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2"/>
      <c r="ED117" s="80" t="s">
        <v>57</v>
      </c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2"/>
      <c r="ES117" s="80" t="s">
        <v>57</v>
      </c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129"/>
    </row>
    <row r="118" spans="1:164" ht="11.25">
      <c r="A118" s="160" t="s">
        <v>193</v>
      </c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26" t="s">
        <v>200</v>
      </c>
      <c r="AY118" s="87"/>
      <c r="AZ118" s="87"/>
      <c r="BA118" s="87"/>
      <c r="BB118" s="87"/>
      <c r="BC118" s="88"/>
      <c r="BD118" s="86" t="s">
        <v>201</v>
      </c>
      <c r="BE118" s="87"/>
      <c r="BF118" s="87"/>
      <c r="BG118" s="87"/>
      <c r="BH118" s="87"/>
      <c r="BI118" s="87"/>
      <c r="BJ118" s="88"/>
      <c r="BK118" s="80" t="s">
        <v>57</v>
      </c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2"/>
      <c r="BY118" s="80" t="s">
        <v>57</v>
      </c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2"/>
      <c r="CN118" s="80" t="s">
        <v>57</v>
      </c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2"/>
      <c r="DD118" s="80" t="s">
        <v>57</v>
      </c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2"/>
      <c r="DQ118" s="80" t="s">
        <v>57</v>
      </c>
      <c r="DR118" s="81"/>
      <c r="DS118" s="81"/>
      <c r="DT118" s="81"/>
      <c r="DU118" s="81"/>
      <c r="DV118" s="81"/>
      <c r="DW118" s="81"/>
      <c r="DX118" s="81"/>
      <c r="DY118" s="81"/>
      <c r="DZ118" s="81"/>
      <c r="EA118" s="81"/>
      <c r="EB118" s="81"/>
      <c r="EC118" s="82"/>
      <c r="ED118" s="80" t="s">
        <v>57</v>
      </c>
      <c r="EE118" s="81"/>
      <c r="EF118" s="81"/>
      <c r="EG118" s="81"/>
      <c r="EH118" s="81"/>
      <c r="EI118" s="81"/>
      <c r="EJ118" s="81"/>
      <c r="EK118" s="81"/>
      <c r="EL118" s="81"/>
      <c r="EM118" s="81"/>
      <c r="EN118" s="81"/>
      <c r="EO118" s="81"/>
      <c r="EP118" s="81"/>
      <c r="EQ118" s="81"/>
      <c r="ER118" s="82"/>
      <c r="ES118" s="80" t="s">
        <v>57</v>
      </c>
      <c r="ET118" s="81"/>
      <c r="EU118" s="81"/>
      <c r="EV118" s="81"/>
      <c r="EW118" s="81"/>
      <c r="EX118" s="81"/>
      <c r="EY118" s="81"/>
      <c r="EZ118" s="81"/>
      <c r="FA118" s="81"/>
      <c r="FB118" s="81"/>
      <c r="FC118" s="81"/>
      <c r="FD118" s="81"/>
      <c r="FE118" s="81"/>
      <c r="FF118" s="81"/>
      <c r="FG118" s="81"/>
      <c r="FH118" s="129"/>
    </row>
    <row r="119" spans="1:164" ht="12">
      <c r="A119" s="30" t="s">
        <v>202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1" t="s">
        <v>203</v>
      </c>
      <c r="AY119" s="32"/>
      <c r="AZ119" s="32"/>
      <c r="BA119" s="32"/>
      <c r="BB119" s="32"/>
      <c r="BC119" s="33"/>
      <c r="BD119" s="34" t="s">
        <v>57</v>
      </c>
      <c r="BE119" s="32"/>
      <c r="BF119" s="32"/>
      <c r="BG119" s="32"/>
      <c r="BH119" s="32"/>
      <c r="BI119" s="32"/>
      <c r="BJ119" s="33"/>
      <c r="BK119" s="26">
        <v>0</v>
      </c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8"/>
      <c r="BY119" s="26">
        <f>BY120+BY121</f>
        <v>0</v>
      </c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8"/>
      <c r="CN119" s="26">
        <f>CN120+CN121</f>
        <v>0</v>
      </c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8"/>
      <c r="DD119" s="26">
        <f>DD120+DD121</f>
        <v>0</v>
      </c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8"/>
      <c r="DQ119" s="26">
        <f>DQ120+DQ121</f>
        <v>0</v>
      </c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8"/>
      <c r="ED119" s="26">
        <f>ED120+ED121</f>
        <v>0</v>
      </c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8"/>
      <c r="ES119" s="26">
        <f>BK119-ED119</f>
        <v>0</v>
      </c>
      <c r="ET119" s="172"/>
      <c r="EU119" s="172"/>
      <c r="EV119" s="172"/>
      <c r="EW119" s="172"/>
      <c r="EX119" s="172"/>
      <c r="EY119" s="172"/>
      <c r="EZ119" s="172"/>
      <c r="FA119" s="172"/>
      <c r="FB119" s="172"/>
      <c r="FC119" s="172"/>
      <c r="FD119" s="172"/>
      <c r="FE119" s="172"/>
      <c r="FF119" s="172"/>
      <c r="FG119" s="172"/>
      <c r="FH119" s="173"/>
    </row>
    <row r="120" spans="1:164" ht="11.25">
      <c r="A120" s="167" t="s">
        <v>204</v>
      </c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8" t="s">
        <v>192</v>
      </c>
      <c r="AY120" s="169"/>
      <c r="AZ120" s="169"/>
      <c r="BA120" s="169"/>
      <c r="BB120" s="169"/>
      <c r="BC120" s="170"/>
      <c r="BD120" s="171" t="s">
        <v>182</v>
      </c>
      <c r="BE120" s="169"/>
      <c r="BF120" s="169"/>
      <c r="BG120" s="169"/>
      <c r="BH120" s="169"/>
      <c r="BI120" s="169"/>
      <c r="BJ120" s="170"/>
      <c r="BK120" s="161" t="s">
        <v>57</v>
      </c>
      <c r="BL120" s="162"/>
      <c r="BM120" s="162"/>
      <c r="BN120" s="162"/>
      <c r="BO120" s="162"/>
      <c r="BP120" s="162"/>
      <c r="BQ120" s="162"/>
      <c r="BR120" s="162"/>
      <c r="BS120" s="162"/>
      <c r="BT120" s="162"/>
      <c r="BU120" s="162"/>
      <c r="BV120" s="162"/>
      <c r="BW120" s="162"/>
      <c r="BX120" s="163"/>
      <c r="BY120" s="161">
        <f>-BY18</f>
        <v>-351521.6</v>
      </c>
      <c r="BZ120" s="162"/>
      <c r="CA120" s="162"/>
      <c r="CB120" s="162"/>
      <c r="CC120" s="162"/>
      <c r="CD120" s="162"/>
      <c r="CE120" s="162"/>
      <c r="CF120" s="162"/>
      <c r="CG120" s="162"/>
      <c r="CH120" s="162"/>
      <c r="CI120" s="162"/>
      <c r="CJ120" s="162"/>
      <c r="CK120" s="162"/>
      <c r="CL120" s="162"/>
      <c r="CM120" s="163"/>
      <c r="CN120" s="161"/>
      <c r="CO120" s="162"/>
      <c r="CP120" s="162"/>
      <c r="CQ120" s="162"/>
      <c r="CR120" s="162"/>
      <c r="CS120" s="162"/>
      <c r="CT120" s="162"/>
      <c r="CU120" s="162"/>
      <c r="CV120" s="162"/>
      <c r="CW120" s="162"/>
      <c r="CX120" s="162"/>
      <c r="CY120" s="162"/>
      <c r="CZ120" s="162"/>
      <c r="DA120" s="162"/>
      <c r="DB120" s="162"/>
      <c r="DC120" s="163"/>
      <c r="DD120" s="161"/>
      <c r="DE120" s="162"/>
      <c r="DF120" s="162"/>
      <c r="DG120" s="162"/>
      <c r="DH120" s="162"/>
      <c r="DI120" s="162"/>
      <c r="DJ120" s="162"/>
      <c r="DK120" s="162"/>
      <c r="DL120" s="162"/>
      <c r="DM120" s="162"/>
      <c r="DN120" s="162"/>
      <c r="DO120" s="162"/>
      <c r="DP120" s="163"/>
      <c r="DQ120" s="161"/>
      <c r="DR120" s="162"/>
      <c r="DS120" s="162"/>
      <c r="DT120" s="162"/>
      <c r="DU120" s="162"/>
      <c r="DV120" s="162"/>
      <c r="DW120" s="162"/>
      <c r="DX120" s="162"/>
      <c r="DY120" s="162"/>
      <c r="DZ120" s="162"/>
      <c r="EA120" s="162"/>
      <c r="EB120" s="162"/>
      <c r="EC120" s="163"/>
      <c r="ED120" s="161">
        <f>SUM(BY120:EC120)</f>
        <v>-351521.6</v>
      </c>
      <c r="EE120" s="162"/>
      <c r="EF120" s="162"/>
      <c r="EG120" s="162"/>
      <c r="EH120" s="162"/>
      <c r="EI120" s="162"/>
      <c r="EJ120" s="162"/>
      <c r="EK120" s="162"/>
      <c r="EL120" s="162"/>
      <c r="EM120" s="162"/>
      <c r="EN120" s="162"/>
      <c r="EO120" s="162"/>
      <c r="EP120" s="162"/>
      <c r="EQ120" s="162"/>
      <c r="ER120" s="163"/>
      <c r="ES120" s="164" t="s">
        <v>57</v>
      </c>
      <c r="ET120" s="165"/>
      <c r="EU120" s="165"/>
      <c r="EV120" s="165"/>
      <c r="EW120" s="165"/>
      <c r="EX120" s="165"/>
      <c r="EY120" s="165"/>
      <c r="EZ120" s="165"/>
      <c r="FA120" s="165"/>
      <c r="FB120" s="165"/>
      <c r="FC120" s="165"/>
      <c r="FD120" s="165"/>
      <c r="FE120" s="165"/>
      <c r="FF120" s="165"/>
      <c r="FG120" s="165"/>
      <c r="FH120" s="166"/>
    </row>
    <row r="121" spans="1:164" ht="11.25">
      <c r="A121" s="167" t="s">
        <v>205</v>
      </c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8" t="s">
        <v>199</v>
      </c>
      <c r="AY121" s="169"/>
      <c r="AZ121" s="169"/>
      <c r="BA121" s="169"/>
      <c r="BB121" s="169"/>
      <c r="BC121" s="170"/>
      <c r="BD121" s="171" t="s">
        <v>183</v>
      </c>
      <c r="BE121" s="169"/>
      <c r="BF121" s="169"/>
      <c r="BG121" s="169"/>
      <c r="BH121" s="169"/>
      <c r="BI121" s="169"/>
      <c r="BJ121" s="170"/>
      <c r="BK121" s="161" t="s">
        <v>57</v>
      </c>
      <c r="BL121" s="162"/>
      <c r="BM121" s="162"/>
      <c r="BN121" s="162"/>
      <c r="BO121" s="162"/>
      <c r="BP121" s="162"/>
      <c r="BQ121" s="162"/>
      <c r="BR121" s="162"/>
      <c r="BS121" s="162"/>
      <c r="BT121" s="162"/>
      <c r="BU121" s="162"/>
      <c r="BV121" s="162"/>
      <c r="BW121" s="162"/>
      <c r="BX121" s="163"/>
      <c r="BY121" s="161">
        <f>BY48</f>
        <v>351521.6</v>
      </c>
      <c r="BZ121" s="162"/>
      <c r="CA121" s="162"/>
      <c r="CB121" s="162"/>
      <c r="CC121" s="162"/>
      <c r="CD121" s="162"/>
      <c r="CE121" s="162"/>
      <c r="CF121" s="162"/>
      <c r="CG121" s="162"/>
      <c r="CH121" s="162"/>
      <c r="CI121" s="162"/>
      <c r="CJ121" s="162"/>
      <c r="CK121" s="162"/>
      <c r="CL121" s="162"/>
      <c r="CM121" s="163"/>
      <c r="CN121" s="161"/>
      <c r="CO121" s="162"/>
      <c r="CP121" s="162"/>
      <c r="CQ121" s="162"/>
      <c r="CR121" s="162"/>
      <c r="CS121" s="162"/>
      <c r="CT121" s="162"/>
      <c r="CU121" s="162"/>
      <c r="CV121" s="162"/>
      <c r="CW121" s="162"/>
      <c r="CX121" s="162"/>
      <c r="CY121" s="162"/>
      <c r="CZ121" s="162"/>
      <c r="DA121" s="162"/>
      <c r="DB121" s="162"/>
      <c r="DC121" s="163"/>
      <c r="DD121" s="161">
        <f>DD48</f>
        <v>0</v>
      </c>
      <c r="DE121" s="162"/>
      <c r="DF121" s="162"/>
      <c r="DG121" s="162"/>
      <c r="DH121" s="162"/>
      <c r="DI121" s="162"/>
      <c r="DJ121" s="162"/>
      <c r="DK121" s="162"/>
      <c r="DL121" s="162"/>
      <c r="DM121" s="162"/>
      <c r="DN121" s="162"/>
      <c r="DO121" s="162"/>
      <c r="DP121" s="163"/>
      <c r="DQ121" s="161"/>
      <c r="DR121" s="162"/>
      <c r="DS121" s="162"/>
      <c r="DT121" s="162"/>
      <c r="DU121" s="162"/>
      <c r="DV121" s="162"/>
      <c r="DW121" s="162"/>
      <c r="DX121" s="162"/>
      <c r="DY121" s="162"/>
      <c r="DZ121" s="162"/>
      <c r="EA121" s="162"/>
      <c r="EB121" s="162"/>
      <c r="EC121" s="163"/>
      <c r="ED121" s="161">
        <f>SUM(BY121:EC121)</f>
        <v>351521.6</v>
      </c>
      <c r="EE121" s="162"/>
      <c r="EF121" s="162"/>
      <c r="EG121" s="162"/>
      <c r="EH121" s="162"/>
      <c r="EI121" s="162"/>
      <c r="EJ121" s="162"/>
      <c r="EK121" s="162"/>
      <c r="EL121" s="162"/>
      <c r="EM121" s="162"/>
      <c r="EN121" s="162"/>
      <c r="EO121" s="162"/>
      <c r="EP121" s="162"/>
      <c r="EQ121" s="162"/>
      <c r="ER121" s="163"/>
      <c r="ES121" s="164" t="s">
        <v>57</v>
      </c>
      <c r="ET121" s="165"/>
      <c r="EU121" s="165"/>
      <c r="EV121" s="165"/>
      <c r="EW121" s="165"/>
      <c r="EX121" s="165"/>
      <c r="EY121" s="165"/>
      <c r="EZ121" s="165"/>
      <c r="FA121" s="165"/>
      <c r="FB121" s="165"/>
      <c r="FC121" s="165"/>
      <c r="FD121" s="165"/>
      <c r="FE121" s="165"/>
      <c r="FF121" s="165"/>
      <c r="FG121" s="165"/>
      <c r="FH121" s="166"/>
    </row>
    <row r="122" spans="1:164" ht="24" customHeight="1">
      <c r="A122" s="130" t="s">
        <v>207</v>
      </c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1" t="s">
        <v>206</v>
      </c>
      <c r="AY122" s="132"/>
      <c r="AZ122" s="132"/>
      <c r="BA122" s="132"/>
      <c r="BB122" s="132"/>
      <c r="BC122" s="133"/>
      <c r="BD122" s="134" t="s">
        <v>57</v>
      </c>
      <c r="BE122" s="132"/>
      <c r="BF122" s="132"/>
      <c r="BG122" s="132"/>
      <c r="BH122" s="132"/>
      <c r="BI122" s="132"/>
      <c r="BJ122" s="133"/>
      <c r="BK122" s="83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5"/>
      <c r="BY122" s="83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5"/>
      <c r="CN122" s="83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5"/>
      <c r="DD122" s="83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5"/>
      <c r="DQ122" s="83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5"/>
      <c r="ED122" s="83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5"/>
      <c r="ES122" s="83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121"/>
    </row>
    <row r="123" spans="1:164" ht="11.25">
      <c r="A123" s="122" t="s">
        <v>48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58" t="s">
        <v>208</v>
      </c>
      <c r="AY123" s="59"/>
      <c r="AZ123" s="59"/>
      <c r="BA123" s="59"/>
      <c r="BB123" s="59"/>
      <c r="BC123" s="60"/>
      <c r="BD123" s="127" t="s">
        <v>182</v>
      </c>
      <c r="BE123" s="124"/>
      <c r="BF123" s="124"/>
      <c r="BG123" s="124"/>
      <c r="BH123" s="124"/>
      <c r="BI123" s="124"/>
      <c r="BJ123" s="125"/>
      <c r="BK123" s="77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9"/>
      <c r="BY123" s="77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9"/>
      <c r="CN123" s="77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9"/>
      <c r="DD123" s="77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9"/>
      <c r="DQ123" s="77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9"/>
      <c r="ED123" s="77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9"/>
      <c r="ES123" s="77" t="s">
        <v>57</v>
      </c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128"/>
    </row>
    <row r="124" spans="1:164" ht="11.25">
      <c r="A124" s="160" t="s">
        <v>209</v>
      </c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22"/>
      <c r="AY124" s="23"/>
      <c r="AZ124" s="23"/>
      <c r="BA124" s="23"/>
      <c r="BB124" s="23"/>
      <c r="BC124" s="24"/>
      <c r="BD124" s="86"/>
      <c r="BE124" s="87"/>
      <c r="BF124" s="87"/>
      <c r="BG124" s="87"/>
      <c r="BH124" s="87"/>
      <c r="BI124" s="87"/>
      <c r="BJ124" s="88"/>
      <c r="BK124" s="80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2"/>
      <c r="BY124" s="80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2"/>
      <c r="CN124" s="80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2"/>
      <c r="DD124" s="80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2"/>
      <c r="DQ124" s="80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2"/>
      <c r="ED124" s="80"/>
      <c r="EE124" s="81"/>
      <c r="EF124" s="81"/>
      <c r="EG124" s="81"/>
      <c r="EH124" s="8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2"/>
      <c r="ES124" s="80"/>
      <c r="ET124" s="81"/>
      <c r="EU124" s="81"/>
      <c r="EV124" s="81"/>
      <c r="EW124" s="81"/>
      <c r="EX124" s="81"/>
      <c r="EY124" s="81"/>
      <c r="EZ124" s="81"/>
      <c r="FA124" s="81"/>
      <c r="FB124" s="81"/>
      <c r="FC124" s="81"/>
      <c r="FD124" s="81"/>
      <c r="FE124" s="81"/>
      <c r="FF124" s="81"/>
      <c r="FG124" s="81"/>
      <c r="FH124" s="129"/>
    </row>
    <row r="125" spans="1:164" ht="11.25">
      <c r="A125" s="160" t="s">
        <v>210</v>
      </c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22" t="s">
        <v>211</v>
      </c>
      <c r="AY125" s="23"/>
      <c r="AZ125" s="23"/>
      <c r="BA125" s="23"/>
      <c r="BB125" s="23"/>
      <c r="BC125" s="24"/>
      <c r="BD125" s="86" t="s">
        <v>183</v>
      </c>
      <c r="BE125" s="87"/>
      <c r="BF125" s="87"/>
      <c r="BG125" s="87"/>
      <c r="BH125" s="87"/>
      <c r="BI125" s="87"/>
      <c r="BJ125" s="88"/>
      <c r="BK125" s="80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2"/>
      <c r="BY125" s="80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2"/>
      <c r="CN125" s="80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2"/>
      <c r="DD125" s="80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2"/>
      <c r="DQ125" s="80"/>
      <c r="DR125" s="81"/>
      <c r="DS125" s="81"/>
      <c r="DT125" s="81"/>
      <c r="DU125" s="81"/>
      <c r="DV125" s="81"/>
      <c r="DW125" s="81"/>
      <c r="DX125" s="81"/>
      <c r="DY125" s="81"/>
      <c r="DZ125" s="81"/>
      <c r="EA125" s="81"/>
      <c r="EB125" s="81"/>
      <c r="EC125" s="82"/>
      <c r="ED125" s="80"/>
      <c r="EE125" s="81"/>
      <c r="EF125" s="81"/>
      <c r="EG125" s="81"/>
      <c r="EH125" s="81"/>
      <c r="EI125" s="81"/>
      <c r="EJ125" s="81"/>
      <c r="EK125" s="81"/>
      <c r="EL125" s="81"/>
      <c r="EM125" s="81"/>
      <c r="EN125" s="81"/>
      <c r="EO125" s="81"/>
      <c r="EP125" s="81"/>
      <c r="EQ125" s="81"/>
      <c r="ER125" s="82"/>
      <c r="ES125" s="80" t="s">
        <v>57</v>
      </c>
      <c r="ET125" s="81"/>
      <c r="EU125" s="81"/>
      <c r="EV125" s="81"/>
      <c r="EW125" s="81"/>
      <c r="EX125" s="81"/>
      <c r="EY125" s="81"/>
      <c r="EZ125" s="81"/>
      <c r="FA125" s="81"/>
      <c r="FB125" s="81"/>
      <c r="FC125" s="81"/>
      <c r="FD125" s="81"/>
      <c r="FE125" s="81"/>
      <c r="FF125" s="81"/>
      <c r="FG125" s="81"/>
      <c r="FH125" s="129"/>
    </row>
    <row r="126" ht="11.25">
      <c r="FH126" s="2" t="s">
        <v>212</v>
      </c>
    </row>
    <row r="127" ht="3.75" customHeight="1"/>
    <row r="128" spans="1:164" ht="11.25">
      <c r="A128" s="140" t="s">
        <v>0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1"/>
      <c r="AX128" s="149" t="s">
        <v>1</v>
      </c>
      <c r="AY128" s="150"/>
      <c r="AZ128" s="150"/>
      <c r="BA128" s="150"/>
      <c r="BB128" s="150"/>
      <c r="BC128" s="157"/>
      <c r="BD128" s="149" t="s">
        <v>2</v>
      </c>
      <c r="BE128" s="150"/>
      <c r="BF128" s="150"/>
      <c r="BG128" s="150"/>
      <c r="BH128" s="150"/>
      <c r="BI128" s="150"/>
      <c r="BJ128" s="157"/>
      <c r="BK128" s="149" t="s">
        <v>3</v>
      </c>
      <c r="BL128" s="150"/>
      <c r="BM128" s="150"/>
      <c r="BN128" s="150"/>
      <c r="BO128" s="150"/>
      <c r="BP128" s="150"/>
      <c r="BQ128" s="150"/>
      <c r="BR128" s="150"/>
      <c r="BS128" s="150"/>
      <c r="BT128" s="150"/>
      <c r="BU128" s="150"/>
      <c r="BV128" s="150"/>
      <c r="BW128" s="150"/>
      <c r="BX128" s="157"/>
      <c r="BY128" s="159" t="s">
        <v>9</v>
      </c>
      <c r="BZ128" s="153"/>
      <c r="CA128" s="153"/>
      <c r="CB128" s="153"/>
      <c r="CC128" s="153"/>
      <c r="CD128" s="153"/>
      <c r="CE128" s="153"/>
      <c r="CF128" s="153"/>
      <c r="CG128" s="153"/>
      <c r="CH128" s="153"/>
      <c r="CI128" s="153"/>
      <c r="CJ128" s="153"/>
      <c r="CK128" s="153"/>
      <c r="CL128" s="153"/>
      <c r="CM128" s="153"/>
      <c r="CN128" s="153"/>
      <c r="CO128" s="153"/>
      <c r="CP128" s="153"/>
      <c r="CQ128" s="153"/>
      <c r="CR128" s="153"/>
      <c r="CS128" s="153"/>
      <c r="CT128" s="153"/>
      <c r="CU128" s="153"/>
      <c r="CV128" s="153"/>
      <c r="CW128" s="153"/>
      <c r="CX128" s="153"/>
      <c r="CY128" s="153"/>
      <c r="CZ128" s="153"/>
      <c r="DA128" s="153"/>
      <c r="DB128" s="153"/>
      <c r="DC128" s="153"/>
      <c r="DD128" s="153"/>
      <c r="DE128" s="153"/>
      <c r="DF128" s="153"/>
      <c r="DG128" s="153"/>
      <c r="DH128" s="153"/>
      <c r="DI128" s="153"/>
      <c r="DJ128" s="153"/>
      <c r="DK128" s="153"/>
      <c r="DL128" s="153"/>
      <c r="DM128" s="153"/>
      <c r="DN128" s="153"/>
      <c r="DO128" s="153"/>
      <c r="DP128" s="153"/>
      <c r="DQ128" s="153"/>
      <c r="DR128" s="153"/>
      <c r="DS128" s="153"/>
      <c r="DT128" s="153"/>
      <c r="DU128" s="153"/>
      <c r="DV128" s="153"/>
      <c r="DW128" s="153"/>
      <c r="DX128" s="153"/>
      <c r="DY128" s="153"/>
      <c r="DZ128" s="153"/>
      <c r="EA128" s="153"/>
      <c r="EB128" s="153"/>
      <c r="EC128" s="153"/>
      <c r="ED128" s="153"/>
      <c r="EE128" s="153"/>
      <c r="EF128" s="153"/>
      <c r="EG128" s="153"/>
      <c r="EH128" s="153"/>
      <c r="EI128" s="153"/>
      <c r="EJ128" s="153"/>
      <c r="EK128" s="153"/>
      <c r="EL128" s="153"/>
      <c r="EM128" s="153"/>
      <c r="EN128" s="153"/>
      <c r="EO128" s="153"/>
      <c r="EP128" s="153"/>
      <c r="EQ128" s="153"/>
      <c r="ER128" s="154"/>
      <c r="ES128" s="149" t="s">
        <v>10</v>
      </c>
      <c r="ET128" s="150"/>
      <c r="EU128" s="150"/>
      <c r="EV128" s="150"/>
      <c r="EW128" s="150"/>
      <c r="EX128" s="150"/>
      <c r="EY128" s="150"/>
      <c r="EZ128" s="150"/>
      <c r="FA128" s="150"/>
      <c r="FB128" s="150"/>
      <c r="FC128" s="150"/>
      <c r="FD128" s="150"/>
      <c r="FE128" s="150"/>
      <c r="FF128" s="150"/>
      <c r="FG128" s="150"/>
      <c r="FH128" s="150"/>
    </row>
    <row r="129" spans="1:164" ht="24" customHeight="1">
      <c r="A129" s="155"/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6"/>
      <c r="AX129" s="151"/>
      <c r="AY129" s="152"/>
      <c r="AZ129" s="152"/>
      <c r="BA129" s="152"/>
      <c r="BB129" s="152"/>
      <c r="BC129" s="158"/>
      <c r="BD129" s="151"/>
      <c r="BE129" s="152"/>
      <c r="BF129" s="152"/>
      <c r="BG129" s="152"/>
      <c r="BH129" s="152"/>
      <c r="BI129" s="152"/>
      <c r="BJ129" s="158"/>
      <c r="BK129" s="151"/>
      <c r="BL129" s="152"/>
      <c r="BM129" s="152"/>
      <c r="BN129" s="152"/>
      <c r="BO129" s="152"/>
      <c r="BP129" s="152"/>
      <c r="BQ129" s="152"/>
      <c r="BR129" s="152"/>
      <c r="BS129" s="152"/>
      <c r="BT129" s="152"/>
      <c r="BU129" s="152"/>
      <c r="BV129" s="152"/>
      <c r="BW129" s="152"/>
      <c r="BX129" s="158"/>
      <c r="BY129" s="146" t="s">
        <v>4</v>
      </c>
      <c r="BZ129" s="147"/>
      <c r="CA129" s="147"/>
      <c r="CB129" s="147"/>
      <c r="CC129" s="147"/>
      <c r="CD129" s="147"/>
      <c r="CE129" s="147"/>
      <c r="CF129" s="147"/>
      <c r="CG129" s="147"/>
      <c r="CH129" s="147"/>
      <c r="CI129" s="147"/>
      <c r="CJ129" s="147"/>
      <c r="CK129" s="147"/>
      <c r="CL129" s="147"/>
      <c r="CM129" s="148"/>
      <c r="CN129" s="146" t="s">
        <v>5</v>
      </c>
      <c r="CO129" s="147"/>
      <c r="CP129" s="147"/>
      <c r="CQ129" s="147"/>
      <c r="CR129" s="147"/>
      <c r="CS129" s="147"/>
      <c r="CT129" s="147"/>
      <c r="CU129" s="147"/>
      <c r="CV129" s="147"/>
      <c r="CW129" s="147"/>
      <c r="CX129" s="147"/>
      <c r="CY129" s="147"/>
      <c r="CZ129" s="147"/>
      <c r="DA129" s="147"/>
      <c r="DB129" s="147"/>
      <c r="DC129" s="148"/>
      <c r="DD129" s="146" t="s">
        <v>6</v>
      </c>
      <c r="DE129" s="147"/>
      <c r="DF129" s="147"/>
      <c r="DG129" s="147"/>
      <c r="DH129" s="147"/>
      <c r="DI129" s="147"/>
      <c r="DJ129" s="147"/>
      <c r="DK129" s="147"/>
      <c r="DL129" s="147"/>
      <c r="DM129" s="147"/>
      <c r="DN129" s="147"/>
      <c r="DO129" s="147"/>
      <c r="DP129" s="148"/>
      <c r="DQ129" s="146" t="s">
        <v>7</v>
      </c>
      <c r="DR129" s="147"/>
      <c r="DS129" s="147"/>
      <c r="DT129" s="147"/>
      <c r="DU129" s="147"/>
      <c r="DV129" s="147"/>
      <c r="DW129" s="147"/>
      <c r="DX129" s="147"/>
      <c r="DY129" s="147"/>
      <c r="DZ129" s="147"/>
      <c r="EA129" s="147"/>
      <c r="EB129" s="147"/>
      <c r="EC129" s="148"/>
      <c r="ED129" s="146" t="s">
        <v>8</v>
      </c>
      <c r="EE129" s="147"/>
      <c r="EF129" s="147"/>
      <c r="EG129" s="147"/>
      <c r="EH129" s="147"/>
      <c r="EI129" s="147"/>
      <c r="EJ129" s="147"/>
      <c r="EK129" s="147"/>
      <c r="EL129" s="147"/>
      <c r="EM129" s="147"/>
      <c r="EN129" s="147"/>
      <c r="EO129" s="147"/>
      <c r="EP129" s="147"/>
      <c r="EQ129" s="147"/>
      <c r="ER129" s="148"/>
      <c r="ES129" s="151"/>
      <c r="ET129" s="152"/>
      <c r="EU129" s="152"/>
      <c r="EV129" s="152"/>
      <c r="EW129" s="152"/>
      <c r="EX129" s="152"/>
      <c r="EY129" s="152"/>
      <c r="EZ129" s="152"/>
      <c r="FA129" s="152"/>
      <c r="FB129" s="152"/>
      <c r="FC129" s="152"/>
      <c r="FD129" s="152"/>
      <c r="FE129" s="152"/>
      <c r="FF129" s="152"/>
      <c r="FG129" s="152"/>
      <c r="FH129" s="152"/>
    </row>
    <row r="130" spans="1:164" ht="12" thickBot="1">
      <c r="A130" s="153">
        <v>1</v>
      </c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4"/>
      <c r="AX130" s="139">
        <v>2</v>
      </c>
      <c r="AY130" s="140"/>
      <c r="AZ130" s="140"/>
      <c r="BA130" s="140"/>
      <c r="BB130" s="140"/>
      <c r="BC130" s="141"/>
      <c r="BD130" s="139">
        <v>3</v>
      </c>
      <c r="BE130" s="140"/>
      <c r="BF130" s="140"/>
      <c r="BG130" s="140"/>
      <c r="BH130" s="140"/>
      <c r="BI130" s="140"/>
      <c r="BJ130" s="141"/>
      <c r="BK130" s="139">
        <v>4</v>
      </c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1"/>
      <c r="BY130" s="139">
        <v>5</v>
      </c>
      <c r="BZ130" s="140"/>
      <c r="CA130" s="140"/>
      <c r="CB130" s="140"/>
      <c r="CC130" s="140"/>
      <c r="CD130" s="140"/>
      <c r="CE130" s="140"/>
      <c r="CF130" s="140"/>
      <c r="CG130" s="140"/>
      <c r="CH130" s="140"/>
      <c r="CI130" s="140"/>
      <c r="CJ130" s="140"/>
      <c r="CK130" s="140"/>
      <c r="CL130" s="140"/>
      <c r="CM130" s="141"/>
      <c r="CN130" s="139">
        <v>6</v>
      </c>
      <c r="CO130" s="140"/>
      <c r="CP130" s="140"/>
      <c r="CQ130" s="140"/>
      <c r="CR130" s="140"/>
      <c r="CS130" s="140"/>
      <c r="CT130" s="140"/>
      <c r="CU130" s="140"/>
      <c r="CV130" s="140"/>
      <c r="CW130" s="140"/>
      <c r="CX130" s="140"/>
      <c r="CY130" s="140"/>
      <c r="CZ130" s="140"/>
      <c r="DA130" s="140"/>
      <c r="DB130" s="140"/>
      <c r="DC130" s="141"/>
      <c r="DD130" s="139">
        <v>7</v>
      </c>
      <c r="DE130" s="140"/>
      <c r="DF130" s="140"/>
      <c r="DG130" s="140"/>
      <c r="DH130" s="140"/>
      <c r="DI130" s="140"/>
      <c r="DJ130" s="140"/>
      <c r="DK130" s="140"/>
      <c r="DL130" s="140"/>
      <c r="DM130" s="140"/>
      <c r="DN130" s="140"/>
      <c r="DO130" s="140"/>
      <c r="DP130" s="141"/>
      <c r="DQ130" s="139">
        <v>8</v>
      </c>
      <c r="DR130" s="140"/>
      <c r="DS130" s="140"/>
      <c r="DT130" s="140"/>
      <c r="DU130" s="140"/>
      <c r="DV130" s="140"/>
      <c r="DW130" s="140"/>
      <c r="DX130" s="140"/>
      <c r="DY130" s="140"/>
      <c r="DZ130" s="140"/>
      <c r="EA130" s="140"/>
      <c r="EB130" s="140"/>
      <c r="EC130" s="141"/>
      <c r="ED130" s="139">
        <v>9</v>
      </c>
      <c r="EE130" s="140"/>
      <c r="EF130" s="140"/>
      <c r="EG130" s="140"/>
      <c r="EH130" s="140"/>
      <c r="EI130" s="140"/>
      <c r="EJ130" s="140"/>
      <c r="EK130" s="140"/>
      <c r="EL130" s="140"/>
      <c r="EM130" s="140"/>
      <c r="EN130" s="140"/>
      <c r="EO130" s="140"/>
      <c r="EP130" s="140"/>
      <c r="EQ130" s="140"/>
      <c r="ER130" s="141"/>
      <c r="ES130" s="139">
        <v>10</v>
      </c>
      <c r="ET130" s="140"/>
      <c r="EU130" s="140"/>
      <c r="EV130" s="140"/>
      <c r="EW130" s="140"/>
      <c r="EX130" s="140"/>
      <c r="EY130" s="140"/>
      <c r="EZ130" s="140"/>
      <c r="FA130" s="140"/>
      <c r="FB130" s="140"/>
      <c r="FC130" s="140"/>
      <c r="FD130" s="140"/>
      <c r="FE130" s="140"/>
      <c r="FF130" s="140"/>
      <c r="FG130" s="140"/>
      <c r="FH130" s="140"/>
    </row>
    <row r="131" spans="1:164" ht="12">
      <c r="A131" s="130" t="s">
        <v>213</v>
      </c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42" t="s">
        <v>201</v>
      </c>
      <c r="AY131" s="143"/>
      <c r="AZ131" s="143"/>
      <c r="BA131" s="143"/>
      <c r="BB131" s="143"/>
      <c r="BC131" s="144"/>
      <c r="BD131" s="145" t="s">
        <v>57</v>
      </c>
      <c r="BE131" s="143"/>
      <c r="BF131" s="143"/>
      <c r="BG131" s="143"/>
      <c r="BH131" s="143"/>
      <c r="BI131" s="143"/>
      <c r="BJ131" s="144"/>
      <c r="BK131" s="135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  <c r="BW131" s="136"/>
      <c r="BX131" s="137"/>
      <c r="BY131" s="135"/>
      <c r="BZ131" s="136"/>
      <c r="CA131" s="136"/>
      <c r="CB131" s="136"/>
      <c r="CC131" s="136"/>
      <c r="CD131" s="136"/>
      <c r="CE131" s="136"/>
      <c r="CF131" s="136"/>
      <c r="CG131" s="136"/>
      <c r="CH131" s="136"/>
      <c r="CI131" s="136"/>
      <c r="CJ131" s="136"/>
      <c r="CK131" s="136"/>
      <c r="CL131" s="136"/>
      <c r="CM131" s="137"/>
      <c r="CN131" s="135"/>
      <c r="CO131" s="136"/>
      <c r="CP131" s="136"/>
      <c r="CQ131" s="136"/>
      <c r="CR131" s="136"/>
      <c r="CS131" s="136"/>
      <c r="CT131" s="136"/>
      <c r="CU131" s="136"/>
      <c r="CV131" s="136"/>
      <c r="CW131" s="136"/>
      <c r="CX131" s="136"/>
      <c r="CY131" s="136"/>
      <c r="CZ131" s="136"/>
      <c r="DA131" s="136"/>
      <c r="DB131" s="136"/>
      <c r="DC131" s="137"/>
      <c r="DD131" s="135"/>
      <c r="DE131" s="136"/>
      <c r="DF131" s="136"/>
      <c r="DG131" s="136"/>
      <c r="DH131" s="136"/>
      <c r="DI131" s="136"/>
      <c r="DJ131" s="136"/>
      <c r="DK131" s="136"/>
      <c r="DL131" s="136"/>
      <c r="DM131" s="136"/>
      <c r="DN131" s="136"/>
      <c r="DO131" s="136"/>
      <c r="DP131" s="137"/>
      <c r="DQ131" s="135"/>
      <c r="DR131" s="136"/>
      <c r="DS131" s="136"/>
      <c r="DT131" s="136"/>
      <c r="DU131" s="136"/>
      <c r="DV131" s="136"/>
      <c r="DW131" s="136"/>
      <c r="DX131" s="136"/>
      <c r="DY131" s="136"/>
      <c r="DZ131" s="136"/>
      <c r="EA131" s="136"/>
      <c r="EB131" s="136"/>
      <c r="EC131" s="137"/>
      <c r="ED131" s="135"/>
      <c r="EE131" s="136"/>
      <c r="EF131" s="136"/>
      <c r="EG131" s="136"/>
      <c r="EH131" s="136"/>
      <c r="EI131" s="136"/>
      <c r="EJ131" s="136"/>
      <c r="EK131" s="136"/>
      <c r="EL131" s="136"/>
      <c r="EM131" s="136"/>
      <c r="EN131" s="136"/>
      <c r="EO131" s="136"/>
      <c r="EP131" s="136"/>
      <c r="EQ131" s="136"/>
      <c r="ER131" s="137"/>
      <c r="ES131" s="135"/>
      <c r="ET131" s="136"/>
      <c r="EU131" s="136"/>
      <c r="EV131" s="136"/>
      <c r="EW131" s="136"/>
      <c r="EX131" s="136"/>
      <c r="EY131" s="136"/>
      <c r="EZ131" s="136"/>
      <c r="FA131" s="136"/>
      <c r="FB131" s="136"/>
      <c r="FC131" s="136"/>
      <c r="FD131" s="136"/>
      <c r="FE131" s="136"/>
      <c r="FF131" s="136"/>
      <c r="FG131" s="136"/>
      <c r="FH131" s="138"/>
    </row>
    <row r="132" spans="1:164" ht="11.25">
      <c r="A132" s="122" t="s">
        <v>48</v>
      </c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3" t="s">
        <v>214</v>
      </c>
      <c r="AY132" s="124"/>
      <c r="AZ132" s="124"/>
      <c r="BA132" s="124"/>
      <c r="BB132" s="124"/>
      <c r="BC132" s="125"/>
      <c r="BD132" s="127"/>
      <c r="BE132" s="124"/>
      <c r="BF132" s="124"/>
      <c r="BG132" s="124"/>
      <c r="BH132" s="124"/>
      <c r="BI132" s="124"/>
      <c r="BJ132" s="125"/>
      <c r="BK132" s="77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9"/>
      <c r="BY132" s="77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9"/>
      <c r="CN132" s="77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9"/>
      <c r="DD132" s="77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9"/>
      <c r="DQ132" s="77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9"/>
      <c r="ED132" s="77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9"/>
      <c r="ES132" s="77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128"/>
    </row>
    <row r="133" spans="1:164" ht="22.5" customHeight="1">
      <c r="A133" s="115" t="s">
        <v>215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26"/>
      <c r="AY133" s="87"/>
      <c r="AZ133" s="87"/>
      <c r="BA133" s="87"/>
      <c r="BB133" s="87"/>
      <c r="BC133" s="88"/>
      <c r="BD133" s="86"/>
      <c r="BE133" s="87"/>
      <c r="BF133" s="87"/>
      <c r="BG133" s="87"/>
      <c r="BH133" s="87"/>
      <c r="BI133" s="87"/>
      <c r="BJ133" s="88"/>
      <c r="BK133" s="80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2"/>
      <c r="BY133" s="80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2"/>
      <c r="CN133" s="80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2"/>
      <c r="DD133" s="80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2"/>
      <c r="DQ133" s="80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  <c r="EC133" s="82"/>
      <c r="ED133" s="80"/>
      <c r="EE133" s="81"/>
      <c r="EF133" s="81"/>
      <c r="EG133" s="81"/>
      <c r="EH133" s="81"/>
      <c r="EI133" s="81"/>
      <c r="EJ133" s="81"/>
      <c r="EK133" s="81"/>
      <c r="EL133" s="81"/>
      <c r="EM133" s="81"/>
      <c r="EN133" s="81"/>
      <c r="EO133" s="81"/>
      <c r="EP133" s="81"/>
      <c r="EQ133" s="81"/>
      <c r="ER133" s="82"/>
      <c r="ES133" s="80"/>
      <c r="ET133" s="81"/>
      <c r="EU133" s="81"/>
      <c r="EV133" s="81"/>
      <c r="EW133" s="81"/>
      <c r="EX133" s="81"/>
      <c r="EY133" s="81"/>
      <c r="EZ133" s="81"/>
      <c r="FA133" s="81"/>
      <c r="FB133" s="81"/>
      <c r="FC133" s="81"/>
      <c r="FD133" s="81"/>
      <c r="FE133" s="81"/>
      <c r="FF133" s="81"/>
      <c r="FG133" s="81"/>
      <c r="FH133" s="129"/>
    </row>
    <row r="134" spans="1:164" ht="22.5" customHeight="1">
      <c r="A134" s="115" t="s">
        <v>217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26" t="s">
        <v>216</v>
      </c>
      <c r="AY134" s="87"/>
      <c r="AZ134" s="87"/>
      <c r="BA134" s="87"/>
      <c r="BB134" s="87"/>
      <c r="BC134" s="88"/>
      <c r="BD134" s="86"/>
      <c r="BE134" s="87"/>
      <c r="BF134" s="87"/>
      <c r="BG134" s="87"/>
      <c r="BH134" s="87"/>
      <c r="BI134" s="87"/>
      <c r="BJ134" s="88"/>
      <c r="BK134" s="80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2"/>
      <c r="BY134" s="80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2"/>
      <c r="CN134" s="80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2"/>
      <c r="DD134" s="80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2"/>
      <c r="DQ134" s="80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2"/>
      <c r="ED134" s="80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2"/>
      <c r="ES134" s="80"/>
      <c r="ET134" s="81"/>
      <c r="EU134" s="81"/>
      <c r="EV134" s="81"/>
      <c r="EW134" s="81"/>
      <c r="EX134" s="81"/>
      <c r="EY134" s="81"/>
      <c r="EZ134" s="81"/>
      <c r="FA134" s="81"/>
      <c r="FB134" s="81"/>
      <c r="FC134" s="81"/>
      <c r="FD134" s="81"/>
      <c r="FE134" s="81"/>
      <c r="FF134" s="81"/>
      <c r="FG134" s="81"/>
      <c r="FH134" s="129"/>
    </row>
    <row r="135" spans="1:164" ht="24" customHeight="1">
      <c r="A135" s="130" t="s">
        <v>218</v>
      </c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1" t="s">
        <v>219</v>
      </c>
      <c r="AY135" s="132"/>
      <c r="AZ135" s="132"/>
      <c r="BA135" s="132"/>
      <c r="BB135" s="132"/>
      <c r="BC135" s="133"/>
      <c r="BD135" s="134" t="s">
        <v>57</v>
      </c>
      <c r="BE135" s="132"/>
      <c r="BF135" s="132"/>
      <c r="BG135" s="132"/>
      <c r="BH135" s="132"/>
      <c r="BI135" s="132"/>
      <c r="BJ135" s="133"/>
      <c r="BK135" s="83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5"/>
      <c r="BY135" s="83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5"/>
      <c r="CN135" s="83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5"/>
      <c r="DD135" s="83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5"/>
      <c r="DQ135" s="83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5"/>
      <c r="ED135" s="83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5"/>
      <c r="ES135" s="83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121"/>
    </row>
    <row r="136" spans="1:164" ht="11.25">
      <c r="A136" s="122" t="s">
        <v>48</v>
      </c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3" t="s">
        <v>220</v>
      </c>
      <c r="AY136" s="124"/>
      <c r="AZ136" s="124"/>
      <c r="BA136" s="124"/>
      <c r="BB136" s="124"/>
      <c r="BC136" s="125"/>
      <c r="BD136" s="127"/>
      <c r="BE136" s="124"/>
      <c r="BF136" s="124"/>
      <c r="BG136" s="124"/>
      <c r="BH136" s="124"/>
      <c r="BI136" s="124"/>
      <c r="BJ136" s="125"/>
      <c r="BK136" s="77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9"/>
      <c r="BY136" s="77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9"/>
      <c r="CN136" s="77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9"/>
      <c r="DD136" s="77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9"/>
      <c r="DQ136" s="77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9"/>
      <c r="ED136" s="77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9"/>
      <c r="ES136" s="77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128"/>
    </row>
    <row r="137" spans="1:164" ht="22.5" customHeight="1">
      <c r="A137" s="115" t="s">
        <v>222</v>
      </c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26"/>
      <c r="AY137" s="87"/>
      <c r="AZ137" s="87"/>
      <c r="BA137" s="87"/>
      <c r="BB137" s="87"/>
      <c r="BC137" s="88"/>
      <c r="BD137" s="86"/>
      <c r="BE137" s="87"/>
      <c r="BF137" s="87"/>
      <c r="BG137" s="87"/>
      <c r="BH137" s="87"/>
      <c r="BI137" s="87"/>
      <c r="BJ137" s="88"/>
      <c r="BK137" s="80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2"/>
      <c r="BY137" s="80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2"/>
      <c r="CN137" s="80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2"/>
      <c r="DD137" s="80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2"/>
      <c r="DQ137" s="80"/>
      <c r="DR137" s="81"/>
      <c r="DS137" s="81"/>
      <c r="DT137" s="81"/>
      <c r="DU137" s="81"/>
      <c r="DV137" s="81"/>
      <c r="DW137" s="81"/>
      <c r="DX137" s="81"/>
      <c r="DY137" s="81"/>
      <c r="DZ137" s="81"/>
      <c r="EA137" s="81"/>
      <c r="EB137" s="81"/>
      <c r="EC137" s="82"/>
      <c r="ED137" s="80"/>
      <c r="EE137" s="81"/>
      <c r="EF137" s="81"/>
      <c r="EG137" s="81"/>
      <c r="EH137" s="81"/>
      <c r="EI137" s="81"/>
      <c r="EJ137" s="81"/>
      <c r="EK137" s="81"/>
      <c r="EL137" s="81"/>
      <c r="EM137" s="81"/>
      <c r="EN137" s="81"/>
      <c r="EO137" s="81"/>
      <c r="EP137" s="81"/>
      <c r="EQ137" s="81"/>
      <c r="ER137" s="82"/>
      <c r="ES137" s="80"/>
      <c r="ET137" s="81"/>
      <c r="EU137" s="81"/>
      <c r="EV137" s="81"/>
      <c r="EW137" s="81"/>
      <c r="EX137" s="81"/>
      <c r="EY137" s="81"/>
      <c r="EZ137" s="81"/>
      <c r="FA137" s="81"/>
      <c r="FB137" s="81"/>
      <c r="FC137" s="81"/>
      <c r="FD137" s="81"/>
      <c r="FE137" s="81"/>
      <c r="FF137" s="81"/>
      <c r="FG137" s="81"/>
      <c r="FH137" s="129"/>
    </row>
    <row r="138" spans="1:164" ht="22.5" customHeight="1" thickBot="1">
      <c r="A138" s="105" t="s">
        <v>223</v>
      </c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6"/>
      <c r="AX138" s="119" t="s">
        <v>221</v>
      </c>
      <c r="AY138" s="117"/>
      <c r="AZ138" s="117"/>
      <c r="BA138" s="117"/>
      <c r="BB138" s="117"/>
      <c r="BC138" s="118"/>
      <c r="BD138" s="116"/>
      <c r="BE138" s="117"/>
      <c r="BF138" s="117"/>
      <c r="BG138" s="117"/>
      <c r="BH138" s="117"/>
      <c r="BI138" s="117"/>
      <c r="BJ138" s="118"/>
      <c r="BK138" s="101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3"/>
      <c r="BY138" s="101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3"/>
      <c r="CN138" s="101"/>
      <c r="CO138" s="102"/>
      <c r="CP138" s="102"/>
      <c r="CQ138" s="102"/>
      <c r="CR138" s="102"/>
      <c r="CS138" s="102"/>
      <c r="CT138" s="102"/>
      <c r="CU138" s="102"/>
      <c r="CV138" s="102"/>
      <c r="CW138" s="102"/>
      <c r="CX138" s="102"/>
      <c r="CY138" s="102"/>
      <c r="CZ138" s="102"/>
      <c r="DA138" s="102"/>
      <c r="DB138" s="102"/>
      <c r="DC138" s="103"/>
      <c r="DD138" s="101"/>
      <c r="DE138" s="102"/>
      <c r="DF138" s="102"/>
      <c r="DG138" s="102"/>
      <c r="DH138" s="102"/>
      <c r="DI138" s="102"/>
      <c r="DJ138" s="102"/>
      <c r="DK138" s="102"/>
      <c r="DL138" s="102"/>
      <c r="DM138" s="102"/>
      <c r="DN138" s="102"/>
      <c r="DO138" s="102"/>
      <c r="DP138" s="103"/>
      <c r="DQ138" s="101"/>
      <c r="DR138" s="102"/>
      <c r="DS138" s="102"/>
      <c r="DT138" s="102"/>
      <c r="DU138" s="102"/>
      <c r="DV138" s="102"/>
      <c r="DW138" s="102"/>
      <c r="DX138" s="102"/>
      <c r="DY138" s="102"/>
      <c r="DZ138" s="102"/>
      <c r="EA138" s="102"/>
      <c r="EB138" s="102"/>
      <c r="EC138" s="103"/>
      <c r="ED138" s="101"/>
      <c r="EE138" s="102"/>
      <c r="EF138" s="102"/>
      <c r="EG138" s="102"/>
      <c r="EH138" s="102"/>
      <c r="EI138" s="102"/>
      <c r="EJ138" s="102"/>
      <c r="EK138" s="102"/>
      <c r="EL138" s="102"/>
      <c r="EM138" s="102"/>
      <c r="EN138" s="102"/>
      <c r="EO138" s="102"/>
      <c r="EP138" s="102"/>
      <c r="EQ138" s="102"/>
      <c r="ER138" s="103"/>
      <c r="ES138" s="101"/>
      <c r="ET138" s="102"/>
      <c r="EU138" s="102"/>
      <c r="EV138" s="102"/>
      <c r="EW138" s="102"/>
      <c r="EX138" s="102"/>
      <c r="EY138" s="102"/>
      <c r="EZ138" s="102"/>
      <c r="FA138" s="102"/>
      <c r="FB138" s="102"/>
      <c r="FC138" s="102"/>
      <c r="FD138" s="102"/>
      <c r="FE138" s="102"/>
      <c r="FF138" s="102"/>
      <c r="FG138" s="102"/>
      <c r="FH138" s="104"/>
    </row>
    <row r="139" ht="6" customHeight="1"/>
    <row r="140" spans="1:164" ht="15.75" customHeight="1">
      <c r="A140" s="92" t="s">
        <v>249</v>
      </c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  <c r="BX140" s="92"/>
      <c r="BY140" s="92"/>
      <c r="BZ140" s="92"/>
      <c r="CA140" s="92"/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 s="92"/>
      <c r="CO140" s="92"/>
      <c r="CP140" s="92"/>
      <c r="CQ140" s="92"/>
      <c r="CR140" s="92"/>
      <c r="CS140" s="92"/>
      <c r="CT140" s="92"/>
      <c r="CU140" s="92"/>
      <c r="CV140" s="92"/>
      <c r="CW140" s="92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</row>
    <row r="141" spans="1:164" ht="11.25" customHeight="1">
      <c r="A141" s="54" t="s">
        <v>0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5"/>
      <c r="AX141" s="109" t="s">
        <v>253</v>
      </c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1"/>
      <c r="BJ141" s="109" t="s">
        <v>254</v>
      </c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1"/>
      <c r="BX141" s="120" t="s">
        <v>255</v>
      </c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</row>
    <row r="142" spans="1:164" ht="24" customHeight="1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8"/>
      <c r="AX142" s="112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4"/>
      <c r="BJ142" s="112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4"/>
      <c r="BX142" s="71" t="s">
        <v>4</v>
      </c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3"/>
      <c r="CN142" s="71" t="s">
        <v>5</v>
      </c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3"/>
      <c r="DD142" s="71" t="s">
        <v>6</v>
      </c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3"/>
      <c r="DT142" s="71" t="s">
        <v>7</v>
      </c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3"/>
      <c r="EJ142" s="71" t="s">
        <v>8</v>
      </c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</row>
    <row r="143" spans="1:164" ht="12" thickBot="1">
      <c r="A143" s="62">
        <v>1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3"/>
      <c r="AX143" s="53">
        <v>2</v>
      </c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5"/>
      <c r="BJ143" s="53">
        <v>3</v>
      </c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5"/>
      <c r="BX143" s="53">
        <v>4</v>
      </c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5"/>
      <c r="CN143" s="53">
        <v>5</v>
      </c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5"/>
      <c r="DD143" s="53">
        <v>6</v>
      </c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5"/>
      <c r="DT143" s="53">
        <v>7</v>
      </c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5"/>
      <c r="EJ143" s="64">
        <v>8</v>
      </c>
      <c r="EK143" s="65"/>
      <c r="EL143" s="65"/>
      <c r="EM143" s="65"/>
      <c r="EN143" s="65"/>
      <c r="EO143" s="65"/>
      <c r="EP143" s="65"/>
      <c r="EQ143" s="65"/>
      <c r="ER143" s="65"/>
      <c r="ES143" s="65"/>
      <c r="ET143" s="65"/>
      <c r="EU143" s="65"/>
      <c r="EV143" s="65"/>
      <c r="EW143" s="65"/>
      <c r="EX143" s="65"/>
      <c r="EY143" s="65"/>
      <c r="EZ143" s="65"/>
      <c r="FA143" s="65"/>
      <c r="FB143" s="65"/>
      <c r="FC143" s="65"/>
      <c r="FD143" s="65"/>
      <c r="FE143" s="65"/>
      <c r="FF143" s="65"/>
      <c r="FG143" s="65"/>
      <c r="FH143" s="65"/>
    </row>
    <row r="144" spans="1:164" ht="22.5" customHeight="1">
      <c r="A144" s="66" t="s">
        <v>252</v>
      </c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7" t="s">
        <v>251</v>
      </c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9"/>
      <c r="BJ144" s="70" t="s">
        <v>57</v>
      </c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9"/>
      <c r="BX144" s="50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2"/>
      <c r="CN144" s="50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2"/>
      <c r="DD144" s="50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2"/>
      <c r="DT144" s="50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2"/>
      <c r="EJ144" s="50">
        <f>SUM(BX144:EI144)</f>
        <v>0</v>
      </c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  <c r="FB144" s="51"/>
      <c r="FC144" s="51"/>
      <c r="FD144" s="51"/>
      <c r="FE144" s="51"/>
      <c r="FF144" s="51"/>
      <c r="FG144" s="51"/>
      <c r="FH144" s="56"/>
    </row>
    <row r="145" spans="1:164" ht="11.25">
      <c r="A145" s="57" t="s">
        <v>250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8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60"/>
      <c r="BJ145" s="61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60"/>
      <c r="BX145" s="35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8"/>
      <c r="CN145" s="35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8"/>
      <c r="DD145" s="35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8"/>
      <c r="DT145" s="35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8"/>
      <c r="EJ145" s="35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36"/>
      <c r="FC145" s="36"/>
      <c r="FD145" s="36"/>
      <c r="FE145" s="36"/>
      <c r="FF145" s="36"/>
      <c r="FG145" s="36"/>
      <c r="FH145" s="37"/>
    </row>
    <row r="146" spans="1:164" ht="22.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42"/>
      <c r="AX146" s="22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4"/>
      <c r="BJ146" s="25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4"/>
      <c r="BX146" s="17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9"/>
      <c r="CN146" s="17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9"/>
      <c r="DD146" s="17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9"/>
      <c r="DT146" s="17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9"/>
      <c r="EJ146" s="17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20"/>
    </row>
    <row r="147" spans="1:164" ht="22.5" customHeight="1" thickBo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5"/>
      <c r="AX147" s="46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8"/>
      <c r="BJ147" s="49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8"/>
      <c r="BX147" s="39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3"/>
      <c r="CN147" s="39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3"/>
      <c r="DD147" s="39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3"/>
      <c r="DT147" s="39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3"/>
      <c r="EJ147" s="39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1"/>
    </row>
    <row r="149" spans="1:92" ht="11.25">
      <c r="A149" s="1" t="s">
        <v>224</v>
      </c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M149" s="100" t="s">
        <v>265</v>
      </c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CN149" s="1" t="s">
        <v>225</v>
      </c>
    </row>
    <row r="150" spans="1:158" ht="11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97" t="s">
        <v>226</v>
      </c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M150" s="97" t="s">
        <v>227</v>
      </c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CN150" s="1" t="s">
        <v>228</v>
      </c>
      <c r="DK150" s="100"/>
      <c r="DL150" s="100"/>
      <c r="DM150" s="100"/>
      <c r="DN150" s="100"/>
      <c r="DO150" s="100"/>
      <c r="DP150" s="100"/>
      <c r="DQ150" s="100"/>
      <c r="DR150" s="100"/>
      <c r="DS150" s="100"/>
      <c r="DT150" s="100"/>
      <c r="DU150" s="100"/>
      <c r="DV150" s="100"/>
      <c r="DW150" s="100"/>
      <c r="DX150" s="100"/>
      <c r="DY150" s="100"/>
      <c r="EC150" s="100"/>
      <c r="ED150" s="100"/>
      <c r="EE150" s="100"/>
      <c r="EF150" s="100"/>
      <c r="EG150" s="100"/>
      <c r="EH150" s="100"/>
      <c r="EI150" s="100"/>
      <c r="EJ150" s="100"/>
      <c r="EK150" s="100"/>
      <c r="EL150" s="100"/>
      <c r="EM150" s="100"/>
      <c r="EN150" s="100"/>
      <c r="EO150" s="100"/>
      <c r="EP150" s="100"/>
      <c r="EQ150" s="100"/>
      <c r="ER150" s="100"/>
      <c r="ES150" s="100"/>
      <c r="ET150" s="100"/>
      <c r="EU150" s="100"/>
      <c r="EV150" s="100"/>
      <c r="EW150" s="100"/>
      <c r="EX150" s="100"/>
      <c r="EY150" s="100"/>
      <c r="EZ150" s="100"/>
      <c r="FA150" s="100"/>
      <c r="FB150" s="100"/>
    </row>
    <row r="151" spans="115:158" ht="11.25">
      <c r="DK151" s="97" t="s">
        <v>226</v>
      </c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3"/>
      <c r="EC151" s="97" t="s">
        <v>227</v>
      </c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</row>
    <row r="152" spans="1:66" ht="11.25">
      <c r="A152" s="1" t="s">
        <v>229</v>
      </c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M152" s="100" t="s">
        <v>259</v>
      </c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</row>
    <row r="153" spans="18:164" ht="11.25">
      <c r="R153" s="97" t="s">
        <v>226</v>
      </c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M153" s="97" t="s">
        <v>227</v>
      </c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</row>
    <row r="154" ht="6" customHeight="1"/>
    <row r="155" spans="65:164" ht="11.25">
      <c r="BM155" s="5" t="s">
        <v>230</v>
      </c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/>
      <c r="EW155" s="81"/>
      <c r="EX155" s="81"/>
      <c r="EY155" s="81"/>
      <c r="EZ155" s="81"/>
      <c r="FA155" s="81"/>
      <c r="FB155" s="81"/>
      <c r="FC155" s="81"/>
      <c r="FD155" s="81"/>
      <c r="FE155" s="81"/>
      <c r="FF155" s="81"/>
      <c r="FG155" s="81"/>
      <c r="FH155" s="81"/>
    </row>
    <row r="156" spans="98:164" ht="11.25">
      <c r="CT156" s="97" t="s">
        <v>231</v>
      </c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  <c r="DM156" s="97"/>
      <c r="DN156" s="97"/>
      <c r="DO156" s="97"/>
      <c r="DP156" s="97"/>
      <c r="DQ156" s="97"/>
      <c r="DR156" s="97"/>
      <c r="DS156" s="97"/>
      <c r="DT156" s="97"/>
      <c r="DU156" s="97"/>
      <c r="DV156" s="97"/>
      <c r="DW156" s="97"/>
      <c r="DX156" s="97"/>
      <c r="DY156" s="97"/>
      <c r="DZ156" s="97"/>
      <c r="EA156" s="97"/>
      <c r="EB156" s="97"/>
      <c r="EC156" s="97"/>
      <c r="ED156" s="97"/>
      <c r="EE156" s="97"/>
      <c r="EF156" s="97"/>
      <c r="EG156" s="97"/>
      <c r="EH156" s="97"/>
      <c r="EI156" s="97"/>
      <c r="EJ156" s="97"/>
      <c r="EK156" s="97"/>
      <c r="EL156" s="97"/>
      <c r="EM156" s="97"/>
      <c r="EN156" s="97"/>
      <c r="EO156" s="97"/>
      <c r="EP156" s="97"/>
      <c r="EQ156" s="97"/>
      <c r="ER156" s="97"/>
      <c r="ES156" s="97"/>
      <c r="ET156" s="97"/>
      <c r="EU156" s="97"/>
      <c r="EV156" s="97"/>
      <c r="EW156" s="97"/>
      <c r="EX156" s="97"/>
      <c r="EY156" s="97"/>
      <c r="EZ156" s="97"/>
      <c r="FA156" s="97"/>
      <c r="FB156" s="97"/>
      <c r="FC156" s="97"/>
      <c r="FD156" s="97"/>
      <c r="FE156" s="97"/>
      <c r="FF156" s="97"/>
      <c r="FG156" s="97"/>
      <c r="FH156" s="97"/>
    </row>
    <row r="157" ht="11.25">
      <c r="BM157" s="1" t="s">
        <v>224</v>
      </c>
    </row>
    <row r="158" spans="65:164" ht="11.25">
      <c r="BM158" s="1" t="s">
        <v>232</v>
      </c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L158" s="100"/>
      <c r="DM158" s="100"/>
      <c r="DN158" s="100"/>
      <c r="DO158" s="100"/>
      <c r="DP158" s="100"/>
      <c r="DQ158" s="100"/>
      <c r="DR158" s="100"/>
      <c r="DS158" s="100"/>
      <c r="DT158" s="100"/>
      <c r="DU158" s="100"/>
      <c r="DV158" s="100"/>
      <c r="DW158" s="100"/>
      <c r="DX158" s="100"/>
      <c r="DY158" s="100"/>
      <c r="DZ158" s="100"/>
      <c r="EA158" s="100"/>
      <c r="EB158" s="100"/>
      <c r="EC158" s="100"/>
      <c r="EG158" s="100"/>
      <c r="EH158" s="100"/>
      <c r="EI158" s="100"/>
      <c r="EJ158" s="100"/>
      <c r="EK158" s="100"/>
      <c r="EL158" s="100"/>
      <c r="EM158" s="100"/>
      <c r="EN158" s="100"/>
      <c r="EO158" s="100"/>
      <c r="EP158" s="100"/>
      <c r="EQ158" s="100"/>
      <c r="ER158" s="100"/>
      <c r="ES158" s="100"/>
      <c r="ET158" s="100"/>
      <c r="EU158" s="100"/>
      <c r="EV158" s="100"/>
      <c r="EW158" s="100"/>
      <c r="EX158" s="100"/>
      <c r="EY158" s="100"/>
      <c r="EZ158" s="100"/>
      <c r="FA158" s="100"/>
      <c r="FB158" s="100"/>
      <c r="FC158" s="100"/>
      <c r="FD158" s="100"/>
      <c r="FE158" s="100"/>
      <c r="FF158" s="100"/>
      <c r="FG158" s="100"/>
      <c r="FH158" s="100"/>
    </row>
    <row r="159" spans="87:164" ht="11.25">
      <c r="CI159" s="97" t="s">
        <v>234</v>
      </c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L159" s="97" t="s">
        <v>226</v>
      </c>
      <c r="DM159" s="97"/>
      <c r="DN159" s="97"/>
      <c r="DO159" s="97"/>
      <c r="DP159" s="97"/>
      <c r="DQ159" s="97"/>
      <c r="DR159" s="97"/>
      <c r="DS159" s="97"/>
      <c r="DT159" s="97"/>
      <c r="DU159" s="97"/>
      <c r="DV159" s="97"/>
      <c r="DW159" s="97"/>
      <c r="DX159" s="97"/>
      <c r="DY159" s="97"/>
      <c r="DZ159" s="97"/>
      <c r="EA159" s="97"/>
      <c r="EB159" s="97"/>
      <c r="EC159" s="97"/>
      <c r="EG159" s="97" t="s">
        <v>227</v>
      </c>
      <c r="EH159" s="97"/>
      <c r="EI159" s="97"/>
      <c r="EJ159" s="97"/>
      <c r="EK159" s="97"/>
      <c r="EL159" s="97"/>
      <c r="EM159" s="97"/>
      <c r="EN159" s="97"/>
      <c r="EO159" s="97"/>
      <c r="EP159" s="97"/>
      <c r="EQ159" s="97"/>
      <c r="ER159" s="97"/>
      <c r="ES159" s="97"/>
      <c r="ET159" s="97"/>
      <c r="EU159" s="97"/>
      <c r="EV159" s="97"/>
      <c r="EW159" s="97"/>
      <c r="EX159" s="97"/>
      <c r="EY159" s="97"/>
      <c r="EZ159" s="97"/>
      <c r="FA159" s="97"/>
      <c r="FB159" s="97"/>
      <c r="FC159" s="97"/>
      <c r="FD159" s="97"/>
      <c r="FE159" s="97"/>
      <c r="FF159" s="97"/>
      <c r="FG159" s="97"/>
      <c r="FH159" s="97"/>
    </row>
    <row r="160" ht="6" customHeight="1"/>
    <row r="161" spans="1:119" ht="11.25">
      <c r="A161" s="1" t="s">
        <v>233</v>
      </c>
      <c r="N161" s="81" t="s">
        <v>260</v>
      </c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J161" s="100" t="s">
        <v>259</v>
      </c>
      <c r="BK161" s="100"/>
      <c r="BL161" s="100"/>
      <c r="BM161" s="100"/>
      <c r="BN161" s="100"/>
      <c r="BO161" s="100"/>
      <c r="BP161" s="100"/>
      <c r="BQ161" s="100"/>
      <c r="BR161" s="100"/>
      <c r="BS161" s="100"/>
      <c r="BT161" s="100"/>
      <c r="BU161" s="100"/>
      <c r="BV161" s="100"/>
      <c r="BW161" s="100"/>
      <c r="BX161" s="100"/>
      <c r="BY161" s="100"/>
      <c r="BZ161" s="100"/>
      <c r="CA161" s="100"/>
      <c r="CB161" s="100"/>
      <c r="CC161" s="100"/>
      <c r="CD161" s="100"/>
      <c r="CE161" s="100"/>
      <c r="CF161" s="100"/>
      <c r="CG161" s="100"/>
      <c r="CH161" s="100"/>
      <c r="CI161" s="100"/>
      <c r="CJ161" s="100"/>
      <c r="CK161" s="100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</row>
    <row r="162" spans="14:119" ht="11.25">
      <c r="N162" s="97" t="s">
        <v>234</v>
      </c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P162" s="97" t="s">
        <v>226</v>
      </c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J162" s="97" t="s">
        <v>227</v>
      </c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N162" s="97" t="s">
        <v>235</v>
      </c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/>
      <c r="DK162" s="97"/>
      <c r="DL162" s="97"/>
      <c r="DM162" s="97"/>
      <c r="DN162" s="97"/>
      <c r="DO162" s="97"/>
    </row>
    <row r="163" ht="6" customHeight="1"/>
    <row r="164" spans="1:164" ht="11.25">
      <c r="A164" s="99" t="s">
        <v>236</v>
      </c>
      <c r="B164" s="99"/>
      <c r="C164" s="23" t="s">
        <v>264</v>
      </c>
      <c r="D164" s="23"/>
      <c r="E164" s="23"/>
      <c r="F164" s="1" t="s">
        <v>236</v>
      </c>
      <c r="I164" s="23" t="s">
        <v>267</v>
      </c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99">
        <v>20</v>
      </c>
      <c r="Z164" s="99"/>
      <c r="AA164" s="99"/>
      <c r="AB164" s="99"/>
      <c r="AC164" s="98" t="s">
        <v>268</v>
      </c>
      <c r="AD164" s="98"/>
      <c r="AE164" s="98"/>
      <c r="AF164" s="1" t="s">
        <v>23</v>
      </c>
      <c r="BK164" s="4"/>
      <c r="BL164" s="4"/>
      <c r="BM164" s="6"/>
      <c r="CP164" s="6"/>
      <c r="CQ164" s="6"/>
      <c r="CR164" s="6"/>
      <c r="CS164" s="6"/>
      <c r="CT164" s="6"/>
      <c r="CU164" s="6"/>
      <c r="CV164" s="4"/>
      <c r="CW164" s="4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4"/>
      <c r="DU164" s="4"/>
      <c r="DV164" s="7"/>
      <c r="DW164" s="7"/>
      <c r="DX164" s="8"/>
      <c r="DY164" s="8"/>
      <c r="DZ164" s="8"/>
      <c r="EA164" s="4"/>
      <c r="EB164" s="4"/>
      <c r="EC164" s="4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7"/>
      <c r="EU164" s="7"/>
      <c r="EV164" s="7"/>
      <c r="EW164" s="7"/>
      <c r="EX164" s="7"/>
      <c r="EY164" s="9"/>
      <c r="EZ164" s="9"/>
      <c r="FA164" s="4"/>
      <c r="FB164" s="4"/>
      <c r="FC164" s="4"/>
      <c r="FD164" s="4"/>
      <c r="FE164" s="4"/>
      <c r="FF164" s="4"/>
      <c r="FG164" s="4"/>
      <c r="FH164" s="4"/>
    </row>
    <row r="165" spans="63:164" s="3" customFormat="1" ht="3" customHeight="1">
      <c r="BK165" s="10"/>
      <c r="BL165" s="10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0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2"/>
      <c r="CW165" s="12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0"/>
      <c r="DU165" s="10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0"/>
      <c r="FE165" s="10"/>
      <c r="FF165" s="10"/>
      <c r="FG165" s="10"/>
      <c r="FH165" s="10"/>
    </row>
  </sheetData>
  <sheetProtection/>
  <mergeCells count="1034">
    <mergeCell ref="DD62:DP62"/>
    <mergeCell ref="DQ62:EC62"/>
    <mergeCell ref="BK54:BX54"/>
    <mergeCell ref="BY54:CM54"/>
    <mergeCell ref="ED62:ER62"/>
    <mergeCell ref="ES62:FH62"/>
    <mergeCell ref="ES59:FH59"/>
    <mergeCell ref="DD60:DP60"/>
    <mergeCell ref="ES58:FH58"/>
    <mergeCell ref="DD59:DP59"/>
    <mergeCell ref="A62:AW62"/>
    <mergeCell ref="AX62:BC62"/>
    <mergeCell ref="BD62:BJ62"/>
    <mergeCell ref="BK62:BX62"/>
    <mergeCell ref="BY62:CM62"/>
    <mergeCell ref="CN62:DC62"/>
    <mergeCell ref="ES53:FH53"/>
    <mergeCell ref="CN53:DC53"/>
    <mergeCell ref="ES56:FH57"/>
    <mergeCell ref="A57:AW57"/>
    <mergeCell ref="ED56:ER57"/>
    <mergeCell ref="ED54:ER54"/>
    <mergeCell ref="ES54:FH54"/>
    <mergeCell ref="A54:AW54"/>
    <mergeCell ref="AX54:BC54"/>
    <mergeCell ref="BD54:BJ54"/>
    <mergeCell ref="ED68:ER69"/>
    <mergeCell ref="ES68:FH69"/>
    <mergeCell ref="A69:AW69"/>
    <mergeCell ref="AX70:BC70"/>
    <mergeCell ref="BD70:BJ70"/>
    <mergeCell ref="BK70:BX70"/>
    <mergeCell ref="ED70:ER70"/>
    <mergeCell ref="DQ68:EC69"/>
    <mergeCell ref="BY70:CM70"/>
    <mergeCell ref="CN70:DC70"/>
    <mergeCell ref="DD67:DP67"/>
    <mergeCell ref="DQ67:EC67"/>
    <mergeCell ref="DQ56:EC57"/>
    <mergeCell ref="BY53:CM53"/>
    <mergeCell ref="ES70:FH70"/>
    <mergeCell ref="CN54:DC54"/>
    <mergeCell ref="DD54:DP54"/>
    <mergeCell ref="DQ54:EC54"/>
    <mergeCell ref="ED53:ER53"/>
    <mergeCell ref="DD68:DP69"/>
    <mergeCell ref="DD70:DP70"/>
    <mergeCell ref="DQ70:EC70"/>
    <mergeCell ref="A68:AW68"/>
    <mergeCell ref="AX68:BC69"/>
    <mergeCell ref="BD68:BJ69"/>
    <mergeCell ref="BK68:BX69"/>
    <mergeCell ref="BY68:CM69"/>
    <mergeCell ref="CN68:DC69"/>
    <mergeCell ref="A70:AW70"/>
    <mergeCell ref="ED66:ER66"/>
    <mergeCell ref="ES66:FH66"/>
    <mergeCell ref="A67:AW67"/>
    <mergeCell ref="AX67:BC67"/>
    <mergeCell ref="BD67:BJ67"/>
    <mergeCell ref="BK67:BX67"/>
    <mergeCell ref="BY67:CM67"/>
    <mergeCell ref="CN67:DC67"/>
    <mergeCell ref="ES67:FH67"/>
    <mergeCell ref="ED67:ER67"/>
    <mergeCell ref="ES64:FH65"/>
    <mergeCell ref="A65:AW65"/>
    <mergeCell ref="BY66:CM66"/>
    <mergeCell ref="CN66:DC66"/>
    <mergeCell ref="DD66:DP66"/>
    <mergeCell ref="DQ66:EC66"/>
    <mergeCell ref="A66:AW66"/>
    <mergeCell ref="AX66:BC66"/>
    <mergeCell ref="BD66:BJ66"/>
    <mergeCell ref="BK66:BX66"/>
    <mergeCell ref="ES63:FH63"/>
    <mergeCell ref="A64:AW64"/>
    <mergeCell ref="AX64:BC65"/>
    <mergeCell ref="BD64:BJ65"/>
    <mergeCell ref="BK64:BX65"/>
    <mergeCell ref="BY64:CM65"/>
    <mergeCell ref="DQ64:EC65"/>
    <mergeCell ref="ED64:ER65"/>
    <mergeCell ref="CN64:DC65"/>
    <mergeCell ref="DD64:DP65"/>
    <mergeCell ref="A63:AW63"/>
    <mergeCell ref="AX63:BC63"/>
    <mergeCell ref="BD63:BJ63"/>
    <mergeCell ref="BK63:BX63"/>
    <mergeCell ref="BY63:CM63"/>
    <mergeCell ref="CN63:DC63"/>
    <mergeCell ref="DD63:DP63"/>
    <mergeCell ref="DQ61:EC61"/>
    <mergeCell ref="ED61:ER61"/>
    <mergeCell ref="ES61:FH61"/>
    <mergeCell ref="DQ60:EC60"/>
    <mergeCell ref="ED60:ER60"/>
    <mergeCell ref="ES60:FH60"/>
    <mergeCell ref="DD61:DP61"/>
    <mergeCell ref="DQ63:EC63"/>
    <mergeCell ref="ED63:ER63"/>
    <mergeCell ref="A61:AW61"/>
    <mergeCell ref="AX61:BC61"/>
    <mergeCell ref="BD61:BJ61"/>
    <mergeCell ref="BK61:BX61"/>
    <mergeCell ref="BY61:CM61"/>
    <mergeCell ref="CN61:DC61"/>
    <mergeCell ref="BD59:BJ59"/>
    <mergeCell ref="BK59:BX59"/>
    <mergeCell ref="BY59:CM59"/>
    <mergeCell ref="CN59:DC59"/>
    <mergeCell ref="A60:AW60"/>
    <mergeCell ref="AX60:BC60"/>
    <mergeCell ref="BD60:BJ60"/>
    <mergeCell ref="BK60:BX60"/>
    <mergeCell ref="BY60:CM60"/>
    <mergeCell ref="CN60:DC60"/>
    <mergeCell ref="DQ59:EC59"/>
    <mergeCell ref="ED59:ER59"/>
    <mergeCell ref="A58:AW58"/>
    <mergeCell ref="AX58:BC58"/>
    <mergeCell ref="BD58:BJ58"/>
    <mergeCell ref="BK58:BX58"/>
    <mergeCell ref="BY58:CM58"/>
    <mergeCell ref="CN58:DC58"/>
    <mergeCell ref="A59:AW59"/>
    <mergeCell ref="AX59:BC59"/>
    <mergeCell ref="ES55:FH55"/>
    <mergeCell ref="A56:AW56"/>
    <mergeCell ref="AX56:BC57"/>
    <mergeCell ref="BD56:BJ57"/>
    <mergeCell ref="BK56:BX57"/>
    <mergeCell ref="BY56:CM57"/>
    <mergeCell ref="CN56:DC57"/>
    <mergeCell ref="DD56:DP57"/>
    <mergeCell ref="BD55:BJ55"/>
    <mergeCell ref="BK55:BX55"/>
    <mergeCell ref="BY55:CM55"/>
    <mergeCell ref="CN55:DC55"/>
    <mergeCell ref="DD58:DP58"/>
    <mergeCell ref="ED55:ER55"/>
    <mergeCell ref="DQ58:EC58"/>
    <mergeCell ref="ED58:ER58"/>
    <mergeCell ref="DD55:DP55"/>
    <mergeCell ref="DQ55:EC55"/>
    <mergeCell ref="DD53:DP53"/>
    <mergeCell ref="DQ53:EC53"/>
    <mergeCell ref="A53:AW53"/>
    <mergeCell ref="AX53:BC53"/>
    <mergeCell ref="BD53:BJ53"/>
    <mergeCell ref="BK53:BX53"/>
    <mergeCell ref="A55:AW55"/>
    <mergeCell ref="AX55:BC55"/>
    <mergeCell ref="A52:AW52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CN51:DC52"/>
    <mergeCell ref="DD51:DP52"/>
    <mergeCell ref="ED48:ER48"/>
    <mergeCell ref="ES48:FH48"/>
    <mergeCell ref="DD49:DP50"/>
    <mergeCell ref="DQ49:EC50"/>
    <mergeCell ref="DQ51:EC52"/>
    <mergeCell ref="ED51:ER52"/>
    <mergeCell ref="ES51:FH52"/>
    <mergeCell ref="A49:AW49"/>
    <mergeCell ref="AX49:BC50"/>
    <mergeCell ref="BD49:BJ50"/>
    <mergeCell ref="BK49:BX50"/>
    <mergeCell ref="BY49:CM50"/>
    <mergeCell ref="CN49:DC50"/>
    <mergeCell ref="ED47:ER47"/>
    <mergeCell ref="ES47:FH47"/>
    <mergeCell ref="A48:AW48"/>
    <mergeCell ref="AX48:BC48"/>
    <mergeCell ref="BD48:BJ48"/>
    <mergeCell ref="BK48:BX48"/>
    <mergeCell ref="BY48:CM48"/>
    <mergeCell ref="CN48:DC48"/>
    <mergeCell ref="DD48:DP48"/>
    <mergeCell ref="DQ48:EC48"/>
    <mergeCell ref="BY47:CM47"/>
    <mergeCell ref="CN47:DC47"/>
    <mergeCell ref="DD47:DP47"/>
    <mergeCell ref="DQ47:EC47"/>
    <mergeCell ref="A47:AW47"/>
    <mergeCell ref="AX47:BC47"/>
    <mergeCell ref="BD47:BJ47"/>
    <mergeCell ref="BK47:BX47"/>
    <mergeCell ref="CN46:DC46"/>
    <mergeCell ref="DD46:DP46"/>
    <mergeCell ref="DQ46:EC46"/>
    <mergeCell ref="ED46:ER46"/>
    <mergeCell ref="ED42:ER42"/>
    <mergeCell ref="ES42:FH42"/>
    <mergeCell ref="DD42:DP42"/>
    <mergeCell ref="DQ42:EC42"/>
    <mergeCell ref="B3:EQ3"/>
    <mergeCell ref="AD43:EE43"/>
    <mergeCell ref="ED41:ER41"/>
    <mergeCell ref="ES41:FH41"/>
    <mergeCell ref="A42:AW42"/>
    <mergeCell ref="AX42:BC42"/>
    <mergeCell ref="BD42:BJ42"/>
    <mergeCell ref="BK42:BX42"/>
    <mergeCell ref="BY42:CM42"/>
    <mergeCell ref="CN42:DC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BY40:CM40"/>
    <mergeCell ref="CN40:DC40"/>
    <mergeCell ref="DD40:DP40"/>
    <mergeCell ref="DQ40:EC40"/>
    <mergeCell ref="A40:AW40"/>
    <mergeCell ref="AX40:BC40"/>
    <mergeCell ref="BD40:BJ40"/>
    <mergeCell ref="BK40:BX40"/>
    <mergeCell ref="ES38:FH39"/>
    <mergeCell ref="A39:AW39"/>
    <mergeCell ref="DQ37:EC37"/>
    <mergeCell ref="ED37:ER37"/>
    <mergeCell ref="ES37:FH37"/>
    <mergeCell ref="A38:AW38"/>
    <mergeCell ref="AX38:BC39"/>
    <mergeCell ref="BD38:BJ39"/>
    <mergeCell ref="BK38:BX39"/>
    <mergeCell ref="BY38:CM39"/>
    <mergeCell ref="CN38:DC39"/>
    <mergeCell ref="DD38:DP39"/>
    <mergeCell ref="DQ36:EC36"/>
    <mergeCell ref="ED36:ER36"/>
    <mergeCell ref="DQ38:EC39"/>
    <mergeCell ref="ED38:ER39"/>
    <mergeCell ref="ES36:FH36"/>
    <mergeCell ref="A37:AW37"/>
    <mergeCell ref="AX37:BC37"/>
    <mergeCell ref="BD37:BJ37"/>
    <mergeCell ref="BK37:BX37"/>
    <mergeCell ref="BY37:CM37"/>
    <mergeCell ref="CN37:DC37"/>
    <mergeCell ref="DD37:DP37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7:ER27"/>
    <mergeCell ref="ES27:FH27"/>
    <mergeCell ref="A27:AW27"/>
    <mergeCell ref="A28:AW28"/>
    <mergeCell ref="AX28:BC28"/>
    <mergeCell ref="BD28:BJ28"/>
    <mergeCell ref="BK28:BX28"/>
    <mergeCell ref="BY28:CM28"/>
    <mergeCell ref="CN28:DC28"/>
    <mergeCell ref="DD28:DP28"/>
    <mergeCell ref="AX27:BC27"/>
    <mergeCell ref="BD27:BJ27"/>
    <mergeCell ref="BK27:BX27"/>
    <mergeCell ref="DQ28:EC28"/>
    <mergeCell ref="BY27:CM27"/>
    <mergeCell ref="CN27:DC27"/>
    <mergeCell ref="DD27:DP27"/>
    <mergeCell ref="DQ27:EC27"/>
    <mergeCell ref="ES25:FH26"/>
    <mergeCell ref="A26:AW26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CN25:DC26"/>
    <mergeCell ref="DD25:DP26"/>
    <mergeCell ref="DQ23:EC23"/>
    <mergeCell ref="ED23:ER23"/>
    <mergeCell ref="DQ25:EC26"/>
    <mergeCell ref="ED25:ER26"/>
    <mergeCell ref="ES23:FH23"/>
    <mergeCell ref="A24:AW24"/>
    <mergeCell ref="AX24:BC24"/>
    <mergeCell ref="BD24:BJ24"/>
    <mergeCell ref="BK24:BX24"/>
    <mergeCell ref="BY24:CM24"/>
    <mergeCell ref="CN24:DC24"/>
    <mergeCell ref="DD24:DP24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0:EC21"/>
    <mergeCell ref="ED20:ER21"/>
    <mergeCell ref="ES20:FH21"/>
    <mergeCell ref="A22:AW22"/>
    <mergeCell ref="AX22:BC22"/>
    <mergeCell ref="BD22:BJ22"/>
    <mergeCell ref="BK22:BX22"/>
    <mergeCell ref="BY22:CM22"/>
    <mergeCell ref="CN22:DC22"/>
    <mergeCell ref="DD22:DP22"/>
    <mergeCell ref="ED19:ER19"/>
    <mergeCell ref="ES19:FH19"/>
    <mergeCell ref="A20:AW20"/>
    <mergeCell ref="A21:AW21"/>
    <mergeCell ref="AX20:BC21"/>
    <mergeCell ref="BD20:BJ21"/>
    <mergeCell ref="BK20:BX21"/>
    <mergeCell ref="BY20:CM21"/>
    <mergeCell ref="CN20:DC21"/>
    <mergeCell ref="DD20:DP21"/>
    <mergeCell ref="BY19:CM19"/>
    <mergeCell ref="CN19:DC19"/>
    <mergeCell ref="DD19:DP19"/>
    <mergeCell ref="DQ19:EC19"/>
    <mergeCell ref="A19:AW19"/>
    <mergeCell ref="AX19:BC19"/>
    <mergeCell ref="BD19:BJ19"/>
    <mergeCell ref="BK19:BX19"/>
    <mergeCell ref="AX7:EC7"/>
    <mergeCell ref="AX8:EC8"/>
    <mergeCell ref="AX11:EC11"/>
    <mergeCell ref="AX10:EC10"/>
    <mergeCell ref="BJ5:CD5"/>
    <mergeCell ref="CE5:CH5"/>
    <mergeCell ref="CI5:CK5"/>
    <mergeCell ref="AX6:EC6"/>
    <mergeCell ref="ES3:FH3"/>
    <mergeCell ref="B2:EQ2"/>
    <mergeCell ref="A45:AW46"/>
    <mergeCell ref="AX45:BC46"/>
    <mergeCell ref="BD45:BJ46"/>
    <mergeCell ref="BK45:BX46"/>
    <mergeCell ref="BY45:ER45"/>
    <mergeCell ref="ES45:FH46"/>
    <mergeCell ref="BY46:CM46"/>
    <mergeCell ref="ES13:FH13"/>
    <mergeCell ref="ES4:FH4"/>
    <mergeCell ref="ES5:FH5"/>
    <mergeCell ref="ES6:FH6"/>
    <mergeCell ref="ES7:FH7"/>
    <mergeCell ref="A18:AW18"/>
    <mergeCell ref="ES8:FH8"/>
    <mergeCell ref="ES9:FH9"/>
    <mergeCell ref="ES10:FH10"/>
    <mergeCell ref="ES11:FH11"/>
    <mergeCell ref="A14:FH14"/>
    <mergeCell ref="ES12:FH12"/>
    <mergeCell ref="DQ17:EC17"/>
    <mergeCell ref="ED17:ER17"/>
    <mergeCell ref="ES17:FH17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ED16:ER16"/>
    <mergeCell ref="BY15:ER15"/>
    <mergeCell ref="ES15:FH16"/>
    <mergeCell ref="BY17:CM17"/>
    <mergeCell ref="CN17:DC17"/>
    <mergeCell ref="DD17:DP17"/>
    <mergeCell ref="BY16:CM16"/>
    <mergeCell ref="CN16:DC16"/>
    <mergeCell ref="DD16:DP16"/>
    <mergeCell ref="A17:AW17"/>
    <mergeCell ref="AX17:BC17"/>
    <mergeCell ref="BD17:BJ17"/>
    <mergeCell ref="BK17:BX17"/>
    <mergeCell ref="DQ16:EC16"/>
    <mergeCell ref="A15:AW16"/>
    <mergeCell ref="AX15:BC16"/>
    <mergeCell ref="BD15:BJ16"/>
    <mergeCell ref="BK15:BX16"/>
    <mergeCell ref="A73:AW74"/>
    <mergeCell ref="AX73:BC74"/>
    <mergeCell ref="BD73:BJ74"/>
    <mergeCell ref="BK73:BX74"/>
    <mergeCell ref="BY73:ER73"/>
    <mergeCell ref="ES73:FH74"/>
    <mergeCell ref="BY74:CM74"/>
    <mergeCell ref="CN74:DC74"/>
    <mergeCell ref="DD74:DP74"/>
    <mergeCell ref="DQ74:EC74"/>
    <mergeCell ref="ED74:ER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DD76:DP76"/>
    <mergeCell ref="DQ76:EC76"/>
    <mergeCell ref="ED76:ER76"/>
    <mergeCell ref="ES76:FH76"/>
    <mergeCell ref="A77:AW77"/>
    <mergeCell ref="AX77:BC78"/>
    <mergeCell ref="BD77:BJ78"/>
    <mergeCell ref="BK77:BX78"/>
    <mergeCell ref="BY77:CM78"/>
    <mergeCell ref="CN77:DC78"/>
    <mergeCell ref="DD77:DP78"/>
    <mergeCell ref="DQ77:EC78"/>
    <mergeCell ref="ED77:ER78"/>
    <mergeCell ref="ES77:FH78"/>
    <mergeCell ref="A78:AW78"/>
    <mergeCell ref="A79:AW79"/>
    <mergeCell ref="AX79:BC79"/>
    <mergeCell ref="BD79:BJ79"/>
    <mergeCell ref="BK79:BX79"/>
    <mergeCell ref="BY79:CM79"/>
    <mergeCell ref="CN79:DC79"/>
    <mergeCell ref="DD79:DP79"/>
    <mergeCell ref="DQ79:EC79"/>
    <mergeCell ref="ED79:ER79"/>
    <mergeCell ref="ES79:FH79"/>
    <mergeCell ref="A80:AW80"/>
    <mergeCell ref="AX80:BC80"/>
    <mergeCell ref="BD80:BJ80"/>
    <mergeCell ref="BK80:BX80"/>
    <mergeCell ref="BY80:CM80"/>
    <mergeCell ref="CN80:DC80"/>
    <mergeCell ref="DD80:DP80"/>
    <mergeCell ref="DQ80:EC80"/>
    <mergeCell ref="ED80:ER80"/>
    <mergeCell ref="ES80:FH80"/>
    <mergeCell ref="A81:AW81"/>
    <mergeCell ref="AX81:BC82"/>
    <mergeCell ref="BD81:BJ82"/>
    <mergeCell ref="BK81:BX82"/>
    <mergeCell ref="BY81:CM82"/>
    <mergeCell ref="CN81:DC82"/>
    <mergeCell ref="DD81:DP82"/>
    <mergeCell ref="DQ81:EC82"/>
    <mergeCell ref="ED81:ER82"/>
    <mergeCell ref="ES81:FH82"/>
    <mergeCell ref="A82:AW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5:AW85"/>
    <mergeCell ref="AX85:BC85"/>
    <mergeCell ref="BD85:BJ85"/>
    <mergeCell ref="BK85:BX85"/>
    <mergeCell ref="BY85:CM85"/>
    <mergeCell ref="CN85:DC85"/>
    <mergeCell ref="DD85:DP85"/>
    <mergeCell ref="DQ85:EC85"/>
    <mergeCell ref="ED85:ER85"/>
    <mergeCell ref="ES85:FH85"/>
    <mergeCell ref="A86:AW86"/>
    <mergeCell ref="AX86:BC87"/>
    <mergeCell ref="BD86:BJ87"/>
    <mergeCell ref="BK86:BX87"/>
    <mergeCell ref="BY86:CM87"/>
    <mergeCell ref="CN86:DC87"/>
    <mergeCell ref="ES86:FH87"/>
    <mergeCell ref="A87:AW87"/>
    <mergeCell ref="A88:AW88"/>
    <mergeCell ref="AX88:BC88"/>
    <mergeCell ref="BD88:BJ88"/>
    <mergeCell ref="BK88:BX88"/>
    <mergeCell ref="BY88:CM88"/>
    <mergeCell ref="DD88:DP88"/>
    <mergeCell ref="DQ88:EC88"/>
    <mergeCell ref="ED88:ER88"/>
    <mergeCell ref="DD86:DP87"/>
    <mergeCell ref="DQ86:EC87"/>
    <mergeCell ref="ED86:ER87"/>
    <mergeCell ref="A89:AW89"/>
    <mergeCell ref="AX89:BC89"/>
    <mergeCell ref="BD89:BJ89"/>
    <mergeCell ref="BK89:BX89"/>
    <mergeCell ref="BY89:CM89"/>
    <mergeCell ref="CN88:DC88"/>
    <mergeCell ref="A91:AW91"/>
    <mergeCell ref="AX91:BC91"/>
    <mergeCell ref="BD91:BJ91"/>
    <mergeCell ref="BK91:BX91"/>
    <mergeCell ref="BY91:CM91"/>
    <mergeCell ref="CN91:DC91"/>
    <mergeCell ref="DD91:DP91"/>
    <mergeCell ref="DQ91:EC91"/>
    <mergeCell ref="ED91:ER91"/>
    <mergeCell ref="ES91:FH91"/>
    <mergeCell ref="A92:AW92"/>
    <mergeCell ref="AX92:BC93"/>
    <mergeCell ref="BD92:BJ93"/>
    <mergeCell ref="BK92:BX93"/>
    <mergeCell ref="BY92:CM93"/>
    <mergeCell ref="CN92:DC93"/>
    <mergeCell ref="DD92:DP93"/>
    <mergeCell ref="DQ92:EC93"/>
    <mergeCell ref="ED92:ER93"/>
    <mergeCell ref="ES92:FH93"/>
    <mergeCell ref="A93:AW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5:AW95"/>
    <mergeCell ref="AX95:BC95"/>
    <mergeCell ref="BD95:BJ95"/>
    <mergeCell ref="BK95:BX95"/>
    <mergeCell ref="BY95:CM95"/>
    <mergeCell ref="CN95:DC95"/>
    <mergeCell ref="DD95:DP95"/>
    <mergeCell ref="DQ95:EC95"/>
    <mergeCell ref="ED95:ER95"/>
    <mergeCell ref="ES95:FH95"/>
    <mergeCell ref="A99:AW99"/>
    <mergeCell ref="AX99:BC99"/>
    <mergeCell ref="BD99:BJ99"/>
    <mergeCell ref="BK99:BX99"/>
    <mergeCell ref="BY99:CM99"/>
    <mergeCell ref="BK98:BX98"/>
    <mergeCell ref="BY98:CM98"/>
    <mergeCell ref="CN98:DC98"/>
    <mergeCell ref="DD98:DP98"/>
    <mergeCell ref="DQ98:EC98"/>
    <mergeCell ref="ED98:ER98"/>
    <mergeCell ref="ES98:FH98"/>
    <mergeCell ref="AD100:EE100"/>
    <mergeCell ref="CN99:DC99"/>
    <mergeCell ref="DD99:DP99"/>
    <mergeCell ref="DQ99:EC99"/>
    <mergeCell ref="ED99:ER99"/>
    <mergeCell ref="ES99:FH99"/>
    <mergeCell ref="A98:AW98"/>
    <mergeCell ref="AX98:BC98"/>
    <mergeCell ref="BD98:BJ98"/>
    <mergeCell ref="A102:AW103"/>
    <mergeCell ref="AX102:BC103"/>
    <mergeCell ref="BD102:BJ103"/>
    <mergeCell ref="BK102:BX103"/>
    <mergeCell ref="BY102:ER102"/>
    <mergeCell ref="ES102:FH103"/>
    <mergeCell ref="BY103:CM103"/>
    <mergeCell ref="CN103:DC103"/>
    <mergeCell ref="DD103:DP103"/>
    <mergeCell ref="DQ103:EC103"/>
    <mergeCell ref="ED103:ER103"/>
    <mergeCell ref="A104:AW104"/>
    <mergeCell ref="AX104:BC104"/>
    <mergeCell ref="BD104:BJ104"/>
    <mergeCell ref="BK104:BX104"/>
    <mergeCell ref="BY104:CM104"/>
    <mergeCell ref="CN104:DC104"/>
    <mergeCell ref="DD104:DP104"/>
    <mergeCell ref="DQ104:EC104"/>
    <mergeCell ref="ED104:ER104"/>
    <mergeCell ref="ES104:FH104"/>
    <mergeCell ref="A105:AW105"/>
    <mergeCell ref="AX105:BC105"/>
    <mergeCell ref="BD105:BJ105"/>
    <mergeCell ref="BK105:BX105"/>
    <mergeCell ref="BY105:CM105"/>
    <mergeCell ref="CN105:DC105"/>
    <mergeCell ref="DD105:DP105"/>
    <mergeCell ref="DQ105:EC105"/>
    <mergeCell ref="ED105:ER105"/>
    <mergeCell ref="ES105:FH105"/>
    <mergeCell ref="A106:AW106"/>
    <mergeCell ref="AX106:BC107"/>
    <mergeCell ref="BD106:BJ107"/>
    <mergeCell ref="BK106:BX107"/>
    <mergeCell ref="BY106:CM107"/>
    <mergeCell ref="CN106:DC107"/>
    <mergeCell ref="DD106:DP107"/>
    <mergeCell ref="DQ106:EC107"/>
    <mergeCell ref="ED106:ER107"/>
    <mergeCell ref="ES106:FH107"/>
    <mergeCell ref="A107:AW107"/>
    <mergeCell ref="A108:AW108"/>
    <mergeCell ref="AX108:BC109"/>
    <mergeCell ref="BD108:BJ109"/>
    <mergeCell ref="BK108:BX109"/>
    <mergeCell ref="BY108:CM109"/>
    <mergeCell ref="CN108:DC109"/>
    <mergeCell ref="DD108:DP109"/>
    <mergeCell ref="DQ108:EC109"/>
    <mergeCell ref="ED108:ER109"/>
    <mergeCell ref="ES108:FH109"/>
    <mergeCell ref="A109:AW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6"/>
    <mergeCell ref="BD115:BJ116"/>
    <mergeCell ref="BK115:BX116"/>
    <mergeCell ref="BY115:CM116"/>
    <mergeCell ref="CN115:DC116"/>
    <mergeCell ref="DD115:DP116"/>
    <mergeCell ref="DQ115:EC116"/>
    <mergeCell ref="ED115:ER116"/>
    <mergeCell ref="ES115:FH116"/>
    <mergeCell ref="A116:AW116"/>
    <mergeCell ref="A117:AW117"/>
    <mergeCell ref="AX117:BC117"/>
    <mergeCell ref="BD117:BJ117"/>
    <mergeCell ref="BK117:BX117"/>
    <mergeCell ref="BY117:CM117"/>
    <mergeCell ref="CN117:DC117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4"/>
    <mergeCell ref="BD123:BJ124"/>
    <mergeCell ref="BK123:BX124"/>
    <mergeCell ref="BY123:CM124"/>
    <mergeCell ref="CN123:DC124"/>
    <mergeCell ref="DD123:DP124"/>
    <mergeCell ref="DQ123:EC124"/>
    <mergeCell ref="ED123:ER124"/>
    <mergeCell ref="ES123:FH124"/>
    <mergeCell ref="A124:AW124"/>
    <mergeCell ref="A125:AW125"/>
    <mergeCell ref="AX125:BC125"/>
    <mergeCell ref="BD125:BJ125"/>
    <mergeCell ref="BK125:BX125"/>
    <mergeCell ref="BY125:CM125"/>
    <mergeCell ref="CN125:DC125"/>
    <mergeCell ref="DD125:DP125"/>
    <mergeCell ref="DQ125:EC125"/>
    <mergeCell ref="ED125:ER125"/>
    <mergeCell ref="ES125:FH125"/>
    <mergeCell ref="A128:AW129"/>
    <mergeCell ref="AX128:BC129"/>
    <mergeCell ref="BD128:BJ129"/>
    <mergeCell ref="BK128:BX129"/>
    <mergeCell ref="BY128:ER128"/>
    <mergeCell ref="ES128:FH129"/>
    <mergeCell ref="DD129:DP129"/>
    <mergeCell ref="DQ129:EC129"/>
    <mergeCell ref="ED129:ER129"/>
    <mergeCell ref="A130:AW130"/>
    <mergeCell ref="AX130:BC130"/>
    <mergeCell ref="BD130:BJ130"/>
    <mergeCell ref="BK130:BX130"/>
    <mergeCell ref="BY130:CM130"/>
    <mergeCell ref="DQ130:EC130"/>
    <mergeCell ref="AX131:BC131"/>
    <mergeCell ref="BD131:BJ131"/>
    <mergeCell ref="BK131:BX131"/>
    <mergeCell ref="BY131:CM131"/>
    <mergeCell ref="CN131:DC131"/>
    <mergeCell ref="BY129:CM129"/>
    <mergeCell ref="CN129:DC129"/>
    <mergeCell ref="ED132:ER133"/>
    <mergeCell ref="CN130:DC130"/>
    <mergeCell ref="DD130:DP130"/>
    <mergeCell ref="ED130:ER130"/>
    <mergeCell ref="ES130:FH130"/>
    <mergeCell ref="ES132:FH133"/>
    <mergeCell ref="A133:AW133"/>
    <mergeCell ref="DQ131:EC131"/>
    <mergeCell ref="ED131:ER131"/>
    <mergeCell ref="ES131:FH131"/>
    <mergeCell ref="A132:AW132"/>
    <mergeCell ref="AX132:BC133"/>
    <mergeCell ref="BD132:BJ133"/>
    <mergeCell ref="BK132:BX133"/>
    <mergeCell ref="DD131:DP131"/>
    <mergeCell ref="A131:AW131"/>
    <mergeCell ref="DK150:DY150"/>
    <mergeCell ref="BY134:CM134"/>
    <mergeCell ref="CN134:DC134"/>
    <mergeCell ref="DD134:DP134"/>
    <mergeCell ref="DQ134:EC134"/>
    <mergeCell ref="DQ135:EC135"/>
    <mergeCell ref="EC150:FB150"/>
    <mergeCell ref="ES134:FH134"/>
    <mergeCell ref="CN135:DC135"/>
    <mergeCell ref="DD135:DP135"/>
    <mergeCell ref="A134:AW134"/>
    <mergeCell ref="A135:AW135"/>
    <mergeCell ref="AX135:BC135"/>
    <mergeCell ref="BD135:BJ135"/>
    <mergeCell ref="BK135:BX135"/>
    <mergeCell ref="BY135:CM135"/>
    <mergeCell ref="AX134:BC134"/>
    <mergeCell ref="ES135:FH135"/>
    <mergeCell ref="A136:AW136"/>
    <mergeCell ref="AX136:BC137"/>
    <mergeCell ref="BD136:BJ137"/>
    <mergeCell ref="BK136:BX137"/>
    <mergeCell ref="BY136:CM137"/>
    <mergeCell ref="CN136:DC137"/>
    <mergeCell ref="DD136:DP137"/>
    <mergeCell ref="DQ136:EC137"/>
    <mergeCell ref="ES136:FH137"/>
    <mergeCell ref="A137:AW137"/>
    <mergeCell ref="BD138:BJ138"/>
    <mergeCell ref="BK138:BX138"/>
    <mergeCell ref="DQ138:EC138"/>
    <mergeCell ref="AX138:BC138"/>
    <mergeCell ref="N150:AI150"/>
    <mergeCell ref="AM150:BN150"/>
    <mergeCell ref="BJ141:BW142"/>
    <mergeCell ref="BX141:FH141"/>
    <mergeCell ref="BX142:CM142"/>
    <mergeCell ref="ED138:ER138"/>
    <mergeCell ref="ES138:FH138"/>
    <mergeCell ref="A138:AW138"/>
    <mergeCell ref="N149:AI149"/>
    <mergeCell ref="AM149:BN149"/>
    <mergeCell ref="BY138:CM138"/>
    <mergeCell ref="CN138:DC138"/>
    <mergeCell ref="DD138:DP138"/>
    <mergeCell ref="A141:AW142"/>
    <mergeCell ref="AX141:BI142"/>
    <mergeCell ref="CI159:DH159"/>
    <mergeCell ref="DK151:DY151"/>
    <mergeCell ref="EC151:FB151"/>
    <mergeCell ref="R152:AI152"/>
    <mergeCell ref="AM152:BN152"/>
    <mergeCell ref="R153:AI153"/>
    <mergeCell ref="AM153:BN153"/>
    <mergeCell ref="N162:AM162"/>
    <mergeCell ref="AP162:BG162"/>
    <mergeCell ref="BJ162:CK162"/>
    <mergeCell ref="CT155:FH155"/>
    <mergeCell ref="CT156:FH156"/>
    <mergeCell ref="DL158:EC158"/>
    <mergeCell ref="EG158:FH158"/>
    <mergeCell ref="DL159:EC159"/>
    <mergeCell ref="EG159:FH159"/>
    <mergeCell ref="CI158:DH158"/>
    <mergeCell ref="CN161:DO161"/>
    <mergeCell ref="CN162:DO162"/>
    <mergeCell ref="AC164:AE164"/>
    <mergeCell ref="A164:B164"/>
    <mergeCell ref="C164:E164"/>
    <mergeCell ref="I164:X164"/>
    <mergeCell ref="Y164:AB164"/>
    <mergeCell ref="N161:AM161"/>
    <mergeCell ref="AP161:BG161"/>
    <mergeCell ref="BJ161:CK161"/>
    <mergeCell ref="ES96:FH96"/>
    <mergeCell ref="A96:AW96"/>
    <mergeCell ref="A140:FH140"/>
    <mergeCell ref="BY96:CM96"/>
    <mergeCell ref="CN96:DC96"/>
    <mergeCell ref="DD96:DP96"/>
    <mergeCell ref="DQ96:EC96"/>
    <mergeCell ref="AX96:BC96"/>
    <mergeCell ref="BD96:BJ96"/>
    <mergeCell ref="BK96:BX96"/>
    <mergeCell ref="ED96:ER96"/>
    <mergeCell ref="ED136:ER137"/>
    <mergeCell ref="ED135:ER135"/>
    <mergeCell ref="ED134:ER134"/>
    <mergeCell ref="BD134:BJ134"/>
    <mergeCell ref="BK134:BX134"/>
    <mergeCell ref="DQ132:EC133"/>
    <mergeCell ref="BY132:CM133"/>
    <mergeCell ref="CN132:DC133"/>
    <mergeCell ref="DD132:DP133"/>
    <mergeCell ref="DD144:DS144"/>
    <mergeCell ref="CN142:DC142"/>
    <mergeCell ref="DD142:DS142"/>
    <mergeCell ref="DT142:EI142"/>
    <mergeCell ref="EJ142:FH142"/>
    <mergeCell ref="DD143:DS143"/>
    <mergeCell ref="DT143:EI143"/>
    <mergeCell ref="DD145:DS146"/>
    <mergeCell ref="A143:AW143"/>
    <mergeCell ref="AX143:BI143"/>
    <mergeCell ref="BJ143:BW143"/>
    <mergeCell ref="EJ143:FH143"/>
    <mergeCell ref="A144:AW144"/>
    <mergeCell ref="AX144:BI144"/>
    <mergeCell ref="BJ144:BW144"/>
    <mergeCell ref="BX144:CM144"/>
    <mergeCell ref="CN144:DC144"/>
    <mergeCell ref="BJ147:BW147"/>
    <mergeCell ref="DT144:EI144"/>
    <mergeCell ref="BX143:CM143"/>
    <mergeCell ref="CN143:DC143"/>
    <mergeCell ref="EJ144:FH144"/>
    <mergeCell ref="A145:AW145"/>
    <mergeCell ref="AX145:BI146"/>
    <mergeCell ref="BJ145:BW146"/>
    <mergeCell ref="BX145:CM146"/>
    <mergeCell ref="CN145:DC146"/>
    <mergeCell ref="EJ145:FH146"/>
    <mergeCell ref="DT145:EI146"/>
    <mergeCell ref="EJ147:FH147"/>
    <mergeCell ref="A146:AW146"/>
    <mergeCell ref="BX147:CM147"/>
    <mergeCell ref="CN147:DC147"/>
    <mergeCell ref="DD147:DS147"/>
    <mergeCell ref="DT147:EI147"/>
    <mergeCell ref="A147:AW147"/>
    <mergeCell ref="AX147:BI147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CN89:DC89"/>
    <mergeCell ref="DD89:DP89"/>
    <mergeCell ref="DQ89:EC89"/>
    <mergeCell ref="ED89:ER89"/>
    <mergeCell ref="ES89:FH89"/>
    <mergeCell ref="ES88:FH88"/>
    <mergeCell ref="DD90:DP90"/>
    <mergeCell ref="DQ90:EC90"/>
    <mergeCell ref="ED90:ER90"/>
    <mergeCell ref="ES90:FH90"/>
    <mergeCell ref="A90:AW90"/>
    <mergeCell ref="AX90:BC90"/>
    <mergeCell ref="BD90:BJ90"/>
    <mergeCell ref="BK90:BX90"/>
    <mergeCell ref="BY90:CM90"/>
    <mergeCell ref="CN90:DC90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3" man="1"/>
    <brk id="70" max="163" man="1"/>
    <brk id="99" max="163" man="1"/>
    <brk id="125" max="1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2016-01-11T08:12:31Z</cp:lastPrinted>
  <dcterms:created xsi:type="dcterms:W3CDTF">2011-04-08T11:46:02Z</dcterms:created>
  <dcterms:modified xsi:type="dcterms:W3CDTF">2016-01-11T08:12:34Z</dcterms:modified>
  <cp:category/>
  <cp:version/>
  <cp:contentType/>
  <cp:contentStatus/>
</cp:coreProperties>
</file>